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L:\UNISANTE_DPSP\SIC\05_ACTIVITES_SIC\4_PRESTATIONS ET PROJETS\01_CeS\03_Labellisation\01_Labellisées\Morges\03_Inventaire mesures\Inventaire des mesures_final\"/>
    </mc:Choice>
  </mc:AlternateContent>
  <xr:revisionPtr revIDLastSave="0" documentId="13_ncr:1_{8D6DB160-F304-4F94-A9D2-F90C7E249F6E}" xr6:coauthVersionLast="47" xr6:coauthVersionMax="47" xr10:uidLastSave="{00000000-0000-0000-0000-000000000000}"/>
  <bookViews>
    <workbookView xWindow="-120" yWindow="-120" windowWidth="29040" windowHeight="15720" xr2:uid="{00000000-000D-0000-FFFF-FFFF00000000}"/>
  </bookViews>
  <sheets>
    <sheet name="Mesures validées" sheetId="8" r:id="rId1"/>
    <sheet name="Feuil1" sheetId="9" state="hidden" r:id="rId2"/>
    <sheet name="Feuil5" sheetId="7" r:id="rId3"/>
    <sheet name="Feuil2" sheetId="11" state="hidden" r:id="rId4"/>
  </sheets>
  <definedNames>
    <definedName name="_xlnm._FilterDatabase" localSheetId="1" hidden="1">Feuil1!$A$3:$E$49</definedName>
    <definedName name="_xlnm._FilterDatabase" localSheetId="3" hidden="1">Feuil2!$A$3:$E$49</definedName>
    <definedName name="_xlnm._FilterDatabase" localSheetId="0" hidden="1">'Mesures validées'!$A$3:$O$49</definedName>
    <definedName name="SousDomain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 i="11" l="1"/>
  <c r="E6" i="11"/>
  <c r="E7" i="11"/>
  <c r="E8" i="11"/>
  <c r="E9" i="11"/>
  <c r="E10" i="11"/>
  <c r="E11" i="11"/>
  <c r="E12" i="11"/>
  <c r="E13" i="11"/>
  <c r="E14" i="1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42" i="11"/>
  <c r="E43" i="11"/>
  <c r="E44" i="11"/>
  <c r="E45" i="11"/>
  <c r="E46" i="11"/>
  <c r="E47" i="11"/>
  <c r="E48" i="11"/>
  <c r="E49" i="11"/>
  <c r="E4" i="11"/>
  <c r="E5" i="9"/>
  <c r="E6" i="9"/>
  <c r="E7" i="9"/>
  <c r="E8" i="9"/>
  <c r="E9" i="9"/>
  <c r="E10" i="9"/>
  <c r="E11" i="9"/>
  <c r="E12" i="9"/>
  <c r="E13" i="9"/>
  <c r="E14" i="9"/>
  <c r="E15" i="9"/>
  <c r="E16" i="9"/>
  <c r="E17" i="9"/>
  <c r="E18" i="9"/>
  <c r="E19" i="9"/>
  <c r="E20" i="9"/>
  <c r="E21" i="9"/>
  <c r="E22" i="9"/>
  <c r="E23" i="9"/>
  <c r="E24" i="9"/>
  <c r="E25" i="9"/>
  <c r="E26" i="9"/>
  <c r="E27" i="9"/>
  <c r="E28" i="9"/>
  <c r="E29" i="9"/>
  <c r="E30" i="9"/>
  <c r="E31" i="9"/>
  <c r="E32" i="9"/>
  <c r="E33" i="9"/>
  <c r="E34" i="9"/>
  <c r="E35" i="9"/>
  <c r="E36" i="9"/>
  <c r="E37" i="9"/>
  <c r="E38" i="9"/>
  <c r="E39" i="9"/>
  <c r="E40" i="9"/>
  <c r="E41" i="9"/>
  <c r="E42" i="9"/>
  <c r="E43" i="9"/>
  <c r="E44" i="9"/>
  <c r="E45" i="9"/>
  <c r="E46" i="9"/>
  <c r="E47" i="9"/>
  <c r="E48" i="9"/>
  <c r="E49" i="9"/>
  <c r="E4" i="9"/>
</calcChain>
</file>

<file path=xl/sharedStrings.xml><?xml version="1.0" encoding="utf-8"?>
<sst xmlns="http://schemas.openxmlformats.org/spreadsheetml/2006/main" count="836" uniqueCount="549">
  <si>
    <t>Mesure
(quoi)</t>
  </si>
  <si>
    <t>Description
(comment)</t>
  </si>
  <si>
    <t>Envergure
(pour qui)</t>
  </si>
  <si>
    <t>Régularité
(quand)</t>
  </si>
  <si>
    <t>Soutien de la Commune
(combien, coût)</t>
  </si>
  <si>
    <t>Contact
(nom, téléphone, mail, site internet)</t>
  </si>
  <si>
    <t>Validation 
(Coordination du label)</t>
  </si>
  <si>
    <t xml:space="preserve">N° </t>
  </si>
  <si>
    <t>Politique communale - Offres de loisirs - Famille et solidarité - Ecole - Santé au travail - Espace publique</t>
  </si>
  <si>
    <t xml:space="preserve">- Nom de la mesure
- Les mesures obligatoires ne sont pas considérées comme des mesures validées par le label. </t>
  </si>
  <si>
    <t xml:space="preserve">- Brève description de la mesure.
- Décrire comment cette mesure améliore l'environnement physique et social pour une meilleure qualité de vie de la population.
- Décrire comment cette mesure améliore les connaissances/compétences de la population en matière de santé.
</t>
  </si>
  <si>
    <t xml:space="preserve">- Nombre de personnes atteintes.
- Indiquer si public spécifique (enfants, jeunes, seniors, familles, population étrangère, personne à mobilité réduite, etc.).
</t>
  </si>
  <si>
    <t>- Fréquence de la mesure (permanente, ponctuelle, régulière). 
- Indiquer nombre d'heures d'activités.</t>
  </si>
  <si>
    <t xml:space="preserve">- Indiquer quel est le soutien : financier, matériel ou en personnel.
- Indiquer les chiffres financiers.  
</t>
  </si>
  <si>
    <t>- Indiquer la personne/organisme qui met en place la mesure.
- Indiquer le point de contact à la commune.</t>
  </si>
  <si>
    <t>Champ rempli par la coordination du label</t>
  </si>
  <si>
    <t>Offres de loisirs</t>
  </si>
  <si>
    <t>Famille et solidarité</t>
  </si>
  <si>
    <t>Ecole</t>
  </si>
  <si>
    <t>Politique communale</t>
  </si>
  <si>
    <t>Espaces publics</t>
  </si>
  <si>
    <t>Santé au travail</t>
  </si>
  <si>
    <t xml:space="preserve">Fête de la danse </t>
  </si>
  <si>
    <t>1x par année durant 5 jours</t>
  </si>
  <si>
    <t>L'Office de la culture qui organise. Budget CHF 20'000.00</t>
  </si>
  <si>
    <t>Espace 81</t>
  </si>
  <si>
    <t>Géré par l'Office de la culture. Budget CHF 16'500.00</t>
  </si>
  <si>
    <t>entre 10 à 15 expositions par année</t>
  </si>
  <si>
    <t>Enquête de satisfaction adressée à l'ensemble du personnel.</t>
  </si>
  <si>
    <t xml:space="preserve">Pour l'Office de la Cohésion sociale, délégué à l'intégration, jeunesse et seniors : Abdelrahman Abu El Hassan (abdelrahman.abu-elhassan@morges.ch) 021 804 15 14  </t>
  </si>
  <si>
    <t xml:space="preserve">Office de la Culture, Ludivine Guex, cheffe de l'Office  ludivine.guex@morges.ch
021 804 96 41                            </t>
  </si>
  <si>
    <t xml:space="preserve">Oriane Viot, technicienne paysagiste,  oriane.viot@morges.ch   021 804 96 63                                  </t>
  </si>
  <si>
    <t>Plan d'affectation communal</t>
  </si>
  <si>
    <t>Emilie Jaccard, cheffe de l'Office des sports, emilie.jaccard@morges.ch
021 823 03 53</t>
  </si>
  <si>
    <t>Semaine de l'environnement</t>
  </si>
  <si>
    <t>CHF 15'000 par an</t>
  </si>
  <si>
    <t>Marc Bungener, chef de l'Office de la durabilité marc.bungener@morges.ch
021 804 96 77</t>
  </si>
  <si>
    <t>Subventions relatives à la durabilité</t>
  </si>
  <si>
    <t>Ludivine Guex, cheffe de l'Office de la culture                                  ludivine.guex@morges.ch              021 804 96 41</t>
  </si>
  <si>
    <t>Ludivine Guex, cheffe de l'Office de la culture                                  ludivine.guex@morges.ch              021 804 96 43</t>
  </si>
  <si>
    <t xml:space="preserve">Idéalement : pour tous les publics du jeune enfant au senior (1500 personnes par année).
</t>
  </si>
  <si>
    <t>Tout le monde</t>
  </si>
  <si>
    <t xml:space="preserve">Permanente                                                       </t>
  </si>
  <si>
    <t>Population morgienne. Environ 8'500 visiteurs par an. Tout public. Le public-type de l'Espace 81 est : Femme ou homme entre 36 et 50 ans qui visite l’exposition seul ou un couple entre 50 et 65 ans, venant de Morges principalement ou parfois de Lausanne.</t>
  </si>
  <si>
    <t>Tout public</t>
  </si>
  <si>
    <t>Offres d'activités physiques gratuites ou peu coûteuses pour toutes et tous</t>
  </si>
  <si>
    <t xml:space="preserve">Permanente                                                      </t>
  </si>
  <si>
    <t>1x par année (8h)</t>
  </si>
  <si>
    <t>Demandes adressées de manière ponctuelle par les associations, ou soutien permanent.</t>
  </si>
  <si>
    <t>Le projet bénéficie d’un soutien substantiel de la commune, incluant la mise à disposition du personnel et du matériel nécessaires. Les dépenses sont intégrées dans le budget annuel des structures d'accueil, s’élevant à environ 20'000 à 30'000 CHF, sans inclure les coûts des ressources humaines.</t>
  </si>
  <si>
    <t xml:space="preserve">Permanente (annuel)                                                       </t>
  </si>
  <si>
    <t>Les élèves de l'établissement Morges Est, 1080 élèves par édition (total des élèves de Morges Est 2160 élèves).</t>
  </si>
  <si>
    <t>Guide de manifestations durables et vaisselle réutilisable</t>
  </si>
  <si>
    <t>Soutien de CHF 5'000.00 et prestations en nature, comme mise à disposition de salles.</t>
  </si>
  <si>
    <t>Potagers scolaires</t>
  </si>
  <si>
    <t>Plusieurs millions pour Louis de Savoie et plusieurs milliers pour Cottage-Forel</t>
  </si>
  <si>
    <t>Service de l'enfance
Jean-Philippe Robatti Jean-Philippe.ROBATTI@morges.ch   021 804 15 05+H13:J13</t>
  </si>
  <si>
    <t xml:space="preserve">Permanent, révisions tous les 10 à 15 ans.                                                       </t>
  </si>
  <si>
    <t xml:space="preserve">Matériel, personnel et financier. Chiffres financiers inconnus </t>
  </si>
  <si>
    <t>Permanent</t>
  </si>
  <si>
    <t xml:space="preserve">a et b) Oriane Viot, technicienne paysagiste,  oriane.viot@morges.ch   021 804 96 63           
c) Eric Favre, responsable des services techniques                               eric.favre@morges.ch                          021 823 03 25 </t>
  </si>
  <si>
    <t>Prendre exemple Louis de Savoie (chercher dans le préavis)
https://www.morges.ch/media/document/2/inf-40-12-22-preavis-louis-de-savoie-def-2.pdf</t>
  </si>
  <si>
    <t>1 (ex 80)</t>
  </si>
  <si>
    <t>Service de l'enfance
Jean-Philippe Robatti Jean-Philippe.ROBATTI@morges.ch   021 804 15 05
Direction des établissements de Morges Est et Morges Ouest + un enseignant délégué par collège. Pour la Durabilité: Giada Darini giada.darini@morges.ch</t>
  </si>
  <si>
    <t>Liste des domaines d'action</t>
  </si>
  <si>
    <t>Espace public</t>
  </si>
  <si>
    <t>N° d'identification (nouvelle)</t>
  </si>
  <si>
    <t>N° d'identification
(ancienne)</t>
  </si>
  <si>
    <t xml:space="preserve">Année de mise en œuvre </t>
  </si>
  <si>
    <t>Objectif recherché et lien avec la santé</t>
  </si>
  <si>
    <t>Indiquer le principal but recherché en lien avec la promotion de la santé</t>
  </si>
  <si>
    <t>Coût pour les bénéficiaires</t>
  </si>
  <si>
    <t xml:space="preserve">Egalité de chances
</t>
  </si>
  <si>
    <t>Démarche participative</t>
  </si>
  <si>
    <t>Communication</t>
  </si>
  <si>
    <t xml:space="preserve">Liens et documents </t>
  </si>
  <si>
    <t>Gratuite ou payante (si payante, spécifier le montant)?</t>
  </si>
  <si>
    <t>Décrire si la mesure intègre des personnes vulnérables  (séniors, enfants, personnes en situation de handicap, personnes migrantes, personnes défavorisées, femmes, personnes racisées , LGBTQI+, etc.).</t>
  </si>
  <si>
    <t>Indiquer si la mesure est basée sur une approche participative qui inclut la population locale.</t>
  </si>
  <si>
    <t xml:space="preserve">Comment communiquez-vous auprès du public visé? </t>
  </si>
  <si>
    <t>Ajouter le site internet de la mesure ou des documents de référence.</t>
  </si>
  <si>
    <t>Début des années 1980</t>
  </si>
  <si>
    <t xml:space="preserve">Bureau de la mobilité, Service Administration, mobilité et ressources humaines. Greffe@morges.ch. 0218049676.  Pour le Bureau de la mobilité, Matthieu Plawecki, spécialiste en mobilité               matthieu.plawecki@morges.ch 
021 804 96 76            </t>
  </si>
  <si>
    <t>Gratuit</t>
  </si>
  <si>
    <t>Offrir un réseau de VLS aux utilisateurs potentiels, touristes et habitants, à des prix stables, afin de promouvoir l’utilisation du vélo à Morges.</t>
  </si>
  <si>
    <t>Pour le Bureau de la mobilité, Matthieu Plawecki, spécialiste en mobilité matthieu.plawecki@morges.ch 
021 804 96 76</t>
  </si>
  <si>
    <t xml:space="preserve">Pour le quartier Cottage-Forel,  Matthieu Plawecki, spécialiste en mobilité, matthieu.plawecki@morges.ch, 021 804 96 76          
Pour Louis de Savoie,  Giuseppe Brigandi, chef de projet, giuseppe.brigandi@morges.ch, 
021 823 03 21  </t>
  </si>
  <si>
    <t>Améliorer la qualité de vie des habitants, réduire le bruit et renforcer la sécurité routière.</t>
  </si>
  <si>
    <t xml:space="preserve">Gratuit   
</t>
  </si>
  <si>
    <t>Zones 30km/h - zones 20km/h</t>
  </si>
  <si>
    <t>Gestion durable des espaces publics</t>
  </si>
  <si>
    <t>Améliorer la santé et la qualité de vie en favorisant une gestion durable des espaces publics, en réduisant l’exposition aux substances nocives, en préservant la biodiversité et en intégrant la nature en ville pour créer un environnement plus sain et apaisant.</t>
  </si>
  <si>
    <t xml:space="preserve">Permanente                      </t>
  </si>
  <si>
    <t>Promouvoir une alimentation durable et le jardinage en extérieur dans les écoles de Morges, en sensibilisant les enfants aux enjeux environnementaux et en les encourageant à adopter des habitudes alimentaires saines et responsables.</t>
  </si>
  <si>
    <t>Les canaux de communication incluent les structures d'accueil, ainsi que des mails et des infographies explicatives distribuées aux enseignants pour garantir une bonne information.</t>
  </si>
  <si>
    <t>Le projet est gratuit pour tous les bénéficiaires.</t>
  </si>
  <si>
    <t xml:space="preserve">Le jardinage est accessible aux personnes à mobilité réduite, avec des aménagements spécifiques pour faciliter l'accès, tels que des allées larges et des bacs surélevés. </t>
  </si>
  <si>
    <t xml:space="preserve">Bien que l'entretien des jardins soit coordonné par chaque école, la Ville s'engage à fournir le matériel et l'infrastructure nécessaires, tout en laissant aux établissements la liberté d'organiser leur propre gestion des jardins, y compris pendant les vacances. 
La Ville fournit à la fois un soutien personnel et matériel. Cela inclut un soutien financier d'environ 3000 CHF par an pour l'achat de semis, outils de jardinage et bacs de jardinage.
</t>
  </si>
  <si>
    <t>Chaque semaine, en fonction des saisons, permettant aux élèves de s'engager régulièrement avec la nature. Chaque classe bénéficie d'environ 1 heure d'activités hebdomadaires, favorisant une pratique continue et une meilleure compréhension des principes de la culture potagère.</t>
  </si>
  <si>
    <t>Environ 200 enfants de 0 à 12 ans dans les structures d'accueil. 8 collèges de Morges participent actuellement, atteignant entre 500 et 1000 élèves d'âge scolaire, principalement âgés de 11 à 16 ans.</t>
  </si>
  <si>
    <t>Sensibilisation des élèves aux activités et visites culturelles</t>
  </si>
  <si>
    <t>Susciter l'intérêt des jeunes pour la culture et faciliter leur accès aux offres culturelles.</t>
  </si>
  <si>
    <t xml:space="preserve">Gratuit
</t>
  </si>
  <si>
    <t xml:space="preserve">Les musées de Morges et la direction de l'Établissement Morges Est se coordonnent pour organiser une journée de découverte culturelle. Tous les élèves de l'établissement profitent d'une journée complète (8h - 16h) d'activités variées, soigneusement mises au point par des professionnel·les du milieu culturel, ce qui permet l’échange. Chaque classe suit un parcours différent avec des activités adaptées à sa tranche d'âge, avant de toutes se retrouver aux terrains de sport. Cela favorise l'échange et l'apprentissage pour les élèves, voire leur perspectives professionnelles. Encourage indirectement les familles à découvrir l'offre culturelle morgienne (enfants et jeunes qui reviennent visiter avec leurs parents ensuite).
Exemples d'activités proposées:
- Visite de musées, visite de l’espace d’exposition de la Ville Espace 81, ces visites sont accompagnées par un médiateur-ice qui explique l’exposition aux enfants. Ils ont aussi des ateliers au Château de Morges et ses musées.
- Visite des orgues, avec l’organiste de la Ville qui explique cet instrument de musique aux enfants dans le temple de Morges (appartient à la Ville).
Dans le cadre de ces sorties les enfants prennent leur pique-nique avec eux.
                                               </t>
  </si>
  <si>
    <t>Liste d'etablissements à Morges:  https://www.morges.ch/annuaire/communes-et-batiments-scolaires/morges/</t>
  </si>
  <si>
    <t>Validée</t>
  </si>
  <si>
    <t>2017-2020</t>
  </si>
  <si>
    <t>Depuis de nombreuses années</t>
  </si>
  <si>
    <t>2017-2023</t>
  </si>
  <si>
    <t xml:space="preserve">Créer des espaces publics sains, agréables et résilients aux changements climatiques qui favorisent l'activité physique, la détente et les rencontres.
</t>
  </si>
  <si>
    <t xml:space="preserve">Infrastructures sportives
</t>
  </si>
  <si>
    <t>Emilie Jaccard, cheffe de l'Office des sports, emilie.jaccard@morges.ch
021 823 03 54
Olivier Bohren, responsable des infrastructures sportives</t>
  </si>
  <si>
    <t xml:space="preserve">Gratuit.                                                                                                                  </t>
  </si>
  <si>
    <t>Promouvoir l’activité physique pour toutes et tous en facilitant l’accès à des équipements sportifs variés, des espaces de plein air et des parcours adaptés, favorisant ainsi la santé et le bien-être.</t>
  </si>
  <si>
    <t>https://www.morges.ch/vivre-a-morges/sports/sport-et-activite-physique-a-morges-200266</t>
  </si>
  <si>
    <t xml:space="preserve">Gratuit, sauf la piscine et la patinoire. </t>
  </si>
  <si>
    <t xml:space="preserve">Permanent   
</t>
  </si>
  <si>
    <t>Aménagements de l'espace public favorisant le bien-être des habitant·e·s</t>
  </si>
  <si>
    <t>Améliorer la qualité des cours d’école afin de créer des espaces publics éducatifs, verdoyants et inclusifs, répondant aux enjeux climatiques, sociaux et environnementaux, tout en offrant aux élèves et au quartier des lieux favorisant l’activité, la convivialité et le bien-être.</t>
  </si>
  <si>
    <t>La Municipalité souhaite que les cours d’école soient aménagées en veillant à ce qu’elles répondent aux besoins de tous les enfants, sans distinction de genre et avec une attention particulière aux enfants en situation de handicap. Ainsi, les équipements doivent permettent :
- des jeux libres utilisables par un large public, favorisant les rencontres, l’imagination et la créativité ;
- de découvrir et d’expérimenter de manière autonome et en toute sécurité ;
- la diversité des activités, qu’il s’agisse d’observer, de se reposer ou de participer à des jeux actifs, seul·e ou en groupe.</t>
  </si>
  <si>
    <t>6 domaines  (menu déroulant)</t>
  </si>
  <si>
    <t>Grands projets d’aménagement</t>
  </si>
  <si>
    <t>Améliorer l’accessibilité et l’accueil des espaces publics afin de favoriser le bien-être des citoyen·ne·s.</t>
  </si>
  <si>
    <t>a) Entre 2017 et 2022, la Municipalité a mené trois démarches participatives pour repenser ses espaces publics, faisant émerger un fort souhait de verdure, de convivialité, de sécurité et de lieux dédiés aux rencontres, aux jeux et à l’animation.</t>
  </si>
  <si>
    <t>https://www.morges.ch/vivre-a-morges/seniors/seniors--activites-et-informations-pratiques-209047</t>
  </si>
  <si>
    <t>Promouvoir l’inclusion sociale, le bien-être mental et la pratique d’une activité physique adaptée pour les seniors.</t>
  </si>
  <si>
    <t>Semaine contre le racisme</t>
  </si>
  <si>
    <t>Prévenir, sensibiliser et combattre les différentes formes de racisme, tout en invitant à la réflexion et au dialogue.</t>
  </si>
  <si>
    <t>La Semaine d’actions contre le racisme, organisée par la Ville de Morges du 15 au 20 mars 2025, propose une série d’événements pour prévenir, sensibiliser et lutter contre toutes les formes de racisme. Au programme : un rallye découverte des cultures au quartier de la Gracieuse, l’exposition Couleurs qui Nous Relient avec ateliers créatifs et visites guidées, un projet de tricot graffiti décorant la ville, ainsi que la projection-discussion du film L’Histoire de Souleymane. Ces activités visent à favoriser la réflexion, le dialogue et la valorisation de la diversité culturelle.</t>
  </si>
  <si>
    <t>Permanente (annuelle)</t>
  </si>
  <si>
    <t>Cette mesure contribue à réduire les inégalités systémiques et à créer un environnement plus juste et inclusif pour tous.</t>
  </si>
  <si>
    <t>https://www.morges.ch/vivre-a-morges/integration/semaine-d-actions-contre-le-racisme-2023-200827#:~:text=Cette%20ann%C3%A9e%2C%20elle%20aura%20lieu,la%20r%C3%A9flexion%20et%20au%20dialogue.</t>
  </si>
  <si>
    <t>Les canaux de communication utilisés pour promouvoir les activités comprennent des flyers, des articles dans les journaux, des annonces sur les réseaux sociaux et le site internet de la ville. Des efforts sont également déployés pour adapter la communication à d'autres langues étrangères, assurant ainsi que l'information soit accessible à un public diversifié.</t>
  </si>
  <si>
    <t xml:space="preserve">Les actions sont gratuites pour tous les bénéficiaires, permettant ainsi une large participation sans barrière financière.
</t>
  </si>
  <si>
    <t>https://www.morges.ch/vivre-a-morges/integration/grande-table-2024-11e-edition-201102</t>
  </si>
  <si>
    <t>Tout public
Les activités sont adaptées aux besoins de chaque quartier. En fonction de la popularité des événements, le nombre de participants peut fluctuer considérablement d'un quartier à l'autre, permettant ainsi d'atteindre un large éventail de résidents.</t>
  </si>
  <si>
    <t>2022 - 2023</t>
  </si>
  <si>
    <t>Encourager les familles à être actives et à renforcer leurs liens sociaux et familiaux, tout en accompagnant les jeunes parents à travers des activités et des échanges autour de la parentalité, favorisant le partage d’expériences et le bien-être collectif.</t>
  </si>
  <si>
    <t xml:space="preserve">Pour l'Office de la Cohésion sociale, délégué à l'intégration, jeunesse et seniors : Abdelrahman Abu El Hassan (abdelrahman.abu-elhassan@morges.ch) 021 804 15 14  
</t>
  </si>
  <si>
    <t xml:space="preserve">Encourager une activité physique et favorise les liens sociaux à travers une discipline artistique : la danse. </t>
  </si>
  <si>
    <t>https://www.morges.ch/galerie-photos/fete-de-la-danse-2025-209574
https://fetedeladanse.ch/morges/</t>
  </si>
  <si>
    <t>Prestations en faveur des aînés</t>
  </si>
  <si>
    <t>Soutien aux associations et sociétés locales</t>
  </si>
  <si>
    <t>Depuis plusieurs années selon les soutiens (3 à 20 ans)</t>
  </si>
  <si>
    <t>2014-2019</t>
  </si>
  <si>
    <t>Proposer des activités de loisirs pendant les vacances scolaires pour permettre aux parents de travailler sereinement, tout en favorisant l’activité physique et les liens sociaux chez les jeunes, dans un environnement stimulant pour leur développement personnel et communautaire.</t>
  </si>
  <si>
    <t>2008 - 2023</t>
  </si>
  <si>
    <t>2011-2024</t>
  </si>
  <si>
    <t>L'offre est principalement gratuite ou avec l'achat d'un billet unique pour accès à toutes les activités.
Billet pour un évènement: CHF 15
Pass national: CHF 25 (Donne accès à toutes les activités)
Gratuit pour les moins de 16 ans ou avec l'AG Culture.</t>
  </si>
  <si>
    <t>Promouvoir la marche, le vélo et tous les modes de déplacement actif.</t>
  </si>
  <si>
    <t xml:space="preserve">Dans la liste des entités pouvant exposer dans cet espace se trouvent Les services communaux et la Municipalité souhaitant présenter un projet particulier d’intérêt public, les associations et sociétés locales, les institutions culturelles morgiennes, les organisateurs de manifestations se déroulant à Morges, des organismes à but non lucratif extérieurs à Morges dont le projet présente un fort intérêt public pour la Ville, des particuliers dont le projet présente un fort intérêt public pour la Ville. </t>
  </si>
  <si>
    <t xml:space="preserve">Des visites guidées peuvent être organisées pour des publics empêchés. Le lieu est accessible aux personnes à mobilité réduite. </t>
  </si>
  <si>
    <t>https://www.morges.ch/vivre-a-morges/culture/espace-81/espace-81--un-espace-d-exposition-pour-la-vie-locale-2081</t>
  </si>
  <si>
    <t xml:space="preserve">Entre 5000 et 7000 personnes (tout public) pour l'ensemble des manifestations.    
                            </t>
  </si>
  <si>
    <t>Promouvoir le mouvement, créer du lien social et encourager la participation de tous et toutes, à travers des activités sportives accessibles.</t>
  </si>
  <si>
    <t xml:space="preserve">L'offre est gratuite permettant une grande inclusivité (il n'y a personne qui contrôle les entrées).
</t>
  </si>
  <si>
    <t>La Semaine de l’environnement à Morges est un événement annuel qui sensibilise la population aux enjeux écologiques à travers des animations interactives, ateliers pratiques, expositions, projections de films, visites culturelles et activités ludiques pour tous les âges. L’édition 2024, organisée avec de nombreux partenaires, a eu lieu du 25 au 30 mai et a abordé des thèmes comme la réduction des déchets, l’énergie, l’alimentation durable et l’impact environnemental du numérique. Certaines activités étaient en accès libre, d’autres sur inscription.</t>
  </si>
  <si>
    <t>Site web, affiches, réseaux sociaux.</t>
  </si>
  <si>
    <t>https://www.morges.ch/vivre-a-morges/developpement-durable/semaine-de-l-environnement-2024-5783#:~:text=Du%2025%20au%2030%20mai,l%27environnement%20est%20de%20retour%20!</t>
  </si>
  <si>
    <t>Promouvoir la santé et le bien-être à travers la culture en favorisant la marche active, le lien social et la convivialité lors d’événements musicaux inclusifs tels que la Fête de la Musique et la Balade Musicale.</t>
  </si>
  <si>
    <t>Fête de la musique et balade musicale</t>
  </si>
  <si>
    <t xml:space="preserve">a et b )  Gratuit
</t>
  </si>
  <si>
    <t>a) Toutes les scènes et lieux extérieurs sont accessibles aux personnes à mobilité réduite.
b) Le parcours est à plat et décrit comme facile, et il existe une version courte qui reste en ville et sur les quais. Cependant, certains éléments de la balade nécessitent un smartphone pour être accessibles.</t>
  </si>
  <si>
    <t xml:space="preserve">a)  Affiches, programmes imprimés et disponible sur internet
b)  La balade est communiquée sur le site de l'office du tourisme ainsi que par des flyers disponibles à l'office. </t>
  </si>
  <si>
    <t xml:space="preserve">a) 1x par année durant 5 jours. 
b) Service disponible en tout temps via une application et des installations. À certaines occasions (par ex, Fête de la Musique) des balades accompagnées d'un·e guide sont proposées gratuitement, sur le même parcours.               </t>
  </si>
  <si>
    <t>https://www.morges.ch/vivre-a-morges/culture/musique/fete-de-la-musique-a-morges-204094
https://www.morges-tourisme.ch/fr/F2023/balade-musicale-de-morges</t>
  </si>
  <si>
    <t>a) La Fête de la Musique à Morges célèbre toutes les musiques et les musicien·ne·s, avec plus de 50 concerts et productions artistiques. L'événement transforme la ville entière en un lieu de partage. L'espace public est transformé.  La Ville de Morges souhaite devenir un point de convergence pour les musiciens et le public, favorisant les rencontres et la diversité musicale.
b) La Balade Musicale est un parcours de 7 km sur les auteurs-compositeurs ayant vécu à Morges, avec des informations et extraits musicaux accessibles via QR codes inscrits sur des panneaux. Une initiative de Morges Région Tourisme, la Ville de Morges et les musées morgiens. D'autres balades thématiques sont proposées, et des visites gratuites peuvent être programmées.</t>
  </si>
  <si>
    <t>Fête organisée conjointement par l'Association Morgienne d'Activités Culturelles (AMAC): Xavier Roulet, et l'Office de la culture: Ludivine Guex, Cheffe de l'Office de la Culture, ludivine.guex@morges.ch, 021 804 96 41
Ludivine Guex, cheffe de l'Office de la culture                                  ludivine.guex@morges.ch
 021 804 96 44</t>
  </si>
  <si>
    <t xml:space="preserve">Service de l'enfance
Jean-Philippe Robatti Jean-Philippe.ROBATTI@morges.ch   021 804 15 05
Pour l'Office de la Cohésion sociale, délégué à l'intégration, jeunesse et seniors : Abdelrahman Abu El Hassan (abdelrahman.abu-elhassan@morges.ch) 021 804 15 14 
Emilie Jaccard, cheffe de l'Office des sports, emilie.jaccard@morges.ch
021 823 03 54   
</t>
  </si>
  <si>
    <t>a) https://www.morges.ch/vivre-a-morges/ecoles-et-accueil-de-l-enfance/accueil-de-l-enfance/centres-aeres-203514
b) https://www.morges.ch/vivre-a-morges/actualites/semaine-d-activites-jeunesse-du-3-au-7-juillet-2023-202356</t>
  </si>
  <si>
    <t>Activités pendant les vacances scolaires</t>
  </si>
  <si>
    <t xml:space="preserve">Les informations sont disponibles sur le site internet morges.ch et via des canaux de communication numérique (Instagram).
Pour les activités gratuites, la communication se fait à travers journaux, prospectus, flyers, ainsi que par des communiqués de presse et une présence au marché. </t>
  </si>
  <si>
    <t xml:space="preserve">La majeure partie des activités proposées sont gratuites.  Le coût pour les bénéficiaires varie selon le barème du réseau AJEMA. 
https://www.morges.ch/vivre-a-morges/ecoles-et-accueil-de-l-enfance/accueil-de-l-enfance/centres-aeres-203514
</t>
  </si>
  <si>
    <t xml:space="preserve">Permanent 
                                            </t>
  </si>
  <si>
    <t>Ces actions favorisent l'égalité des chances en renforçant l’inclusion sociale, la participation citoyenne et l’accès à l’information, aux loisirs et à la prévention pour les personnes âgées, contribuant ainsi à une qualité de vie équitable et durable pour toutes et tous.</t>
  </si>
  <si>
    <t>En favorisant l’inclusion des jeunes, des personnes issues de la migration et des aînés, cette mesure contribue à l’égalité des chances et à la participation citoyenne pour tous. Bien qu’elle ne cible pas spécifiquement les personnes en situation de handicap, celles-ci bénéficient déjà de mesures prévues par la politique communale globale.</t>
  </si>
  <si>
    <t>Améliorer la qualité de vie urbaine en préservant des espaces libres naturels et arborisés, favorisant la biodiversité sur les parcelles privées, tout en contribuant à la qualité de l'air, au bien-être et à la réduction des nuisances.</t>
  </si>
  <si>
    <t>Site web de la Ville dédié aux plans d'affectation et directeur (https://www.morges.ch/vivre-a-morges/planification-communale/plan-directeur-communal-201540)</t>
  </si>
  <si>
    <t>Tout au long du processus, des consultations ont été menées avec les différents services communaux ou cantonaux ainsi qu’avec les associations régionales. Une démarche participative a également été mise sur pied avec la population. Les services de l’État ont également été consultés préalablement à l’élaboration du projet.</t>
  </si>
  <si>
    <t xml:space="preserve">Promouvoir un environnement sain et durable en incitant les citoyens à s’engager activement dans des initiatives et projets contribuant à la durabilité. </t>
  </si>
  <si>
    <t xml:space="preserve"> https://morges.ch/subventions</t>
  </si>
  <si>
    <t>Dépliants disponibles à plusieurs évènements, bâtiments de la ville et site web de la Ville.</t>
  </si>
  <si>
    <t xml:space="preserve">Gratuit 
</t>
  </si>
  <si>
    <t xml:space="preserve">CHF 500'000 par année
</t>
  </si>
  <si>
    <t xml:space="preserve">Tous les services liés à la stratégie d'arborisation et de végétalisation sont gratuits pour les bénéficiaires. </t>
  </si>
  <si>
    <t>Renforcer la végétalisation et l’arborisation pour une ville résiliente aux changements climatiques, offrant à la population un cadre de vie sain, agréable et respectueux de l’environnement.</t>
  </si>
  <si>
    <t xml:space="preserve">Stratégie d'arborisation et de végétalisation </t>
  </si>
  <si>
    <t>https://www.morges.ch/vivre-a-morges/arbres/strategie-darborisation-et-de-vegetalisation-202297
https://www.morges.ch/vivre-a-morges/parcs-et-promenades/nature-et-biodiversite/label-villeverte-200607</t>
  </si>
  <si>
    <t>Réduire la consommation d’énergie et les émissions de CO₂ d’ici 2035 afin d’améliorer la qualité de l’air et le bien-être des habitant·e·s, tout en favorisant la mobilité durable et les infrastructures énergétiquement efficientes.</t>
  </si>
  <si>
    <t xml:space="preserve">Marc Bungener, chef de l'Office de la durabilité marc.bungener@morges.ch
021 804 96 77
        </t>
  </si>
  <si>
    <t>La Ville de Morges s’est dotée en 2018 d’une Stratégie énergétique 2035, alignée sur la Stratégie énergétique 2050 de la Confédération. Elle vise à réduire de manière significative la consommation d’énergie (-43 % d’énergie finale, -13 % d’électricité) et les émissions de CO₂ (-41 %) par habitant·e d’ici 2035. Pour atteindre ces objectifs, la Ville mise sur la production locale d’énergies renouvelables, l’efficacité énergétique des bâtiments, l’assainissement du parc immobilier, la promotion de la mobilité durable et le dialogue avec la population. Sa planification énergétique territoriale, adoptée en 2019, fixe cinq principes clés : rénovation du parc bâti, transition vers le gaz renouvelable, développement de réseaux thermiques, substitution des énergies fossiles par des renouvelables et production locale de 10 GWh d’électricité verte par an d’ici 2035.
La Ville de Morges a obtenu le label Cité de l’énergie Gold, reconnaissant son engagement constant et ses résultats concrets dans la lutte contre le changement climatique. Cette distinction valorise notamment la mise en œuvre de la Stratégie énergétique 2035, la planification énergétique territoriale, la mise à jour du Plan d’affectation communal ainsi que le développement de réseaux thermiques tels que Morges-Lac et le projet Morges Énergies SA.</t>
  </si>
  <si>
    <t xml:space="preserve">Site de la ville 
</t>
  </si>
  <si>
    <t xml:space="preserve">Les informations sont accessibles via le site web dédié à la stratégie  et plusieurs documents sont disponibles dans les bâtiments de l'administration communale.
</t>
  </si>
  <si>
    <t>https://www.morges.ch/vivre-a-morges/developpement-durable/energie/la-politique-energetique-de-la-ville-de-morges-1873
https://www.morges.ch/actualites/morges-recoit-le-label-cite-de-l-energie-gold-201858</t>
  </si>
  <si>
    <t>Projets favorisant la durabilité à l'école</t>
  </si>
  <si>
    <t>a) Une campagne de sensibilisation aux perturbateurs endocriniens, menée auprès des structures d’accueil, vise à informer les professionnel·les et les familles afin de réduire l’exposition via des actions concrètes : soirées d’information, affichage, conseils pratiques, recommandations d’applications (Yuka, FRC Cosmétiques) et mise à disposition d’un document-cadre. Les directions des CVE et UAPE assurent la mise en œuvre, notamment par le renouvellement du mobilier et des jouets, avec une extension prévue vers les parents.
b) Le label Eco-Schools, reconnu par l’UNESCO et porté en Suisse par l’association J’aime ma Planète, accompagne les établissements scolaires dans l’intégration de la durabilité au quotidien. Il encourage les élèves à adopter des comportements responsables en menant des projets concrets autour de l’environnement, que ce soit par des actions à l’école, des sorties pédagogiques ou des activités créatives, afin de renforcer leur conscience écologique et leur engagement citoyen.</t>
  </si>
  <si>
    <t>Sensibiliser et responsabiliser les enfants, les familles et les professionnel·les à la santé environnementale et au développement durable, en réduisant l’exposition aux substances nocives et en favorisant des comportements écologiques concrets dans les structures d’accueil et les établissements scolaires.</t>
  </si>
  <si>
    <t>a) Le document cadre est diffusé par courrier postal  
b) Site internet</t>
  </si>
  <si>
    <t>https://www.morges.ch/actualites/un-label-ecologique-pour-des-colleges-morgiens-203303</t>
  </si>
  <si>
    <t>Favoriser la santé physique, mentale et sociale des habitant·e·s en soutenant des initiatives culturelles, éducatives et associatives qui renforcent le lien social, l’inclusion, la participation citoyenne et l’accès à des activités artistiques, sportives et de loisirs pour toutes les générations.</t>
  </si>
  <si>
    <t xml:space="preserve">Les associations offrent des conditions variées en matière de coûts, la plupart proposant des services gratuits ou à prix réduit. Par exemple, "Français en Jeu" facture environ CHF 20 par an, tandis que d'autres associations proposent des activités gratuites.
</t>
  </si>
  <si>
    <t xml:space="preserve">Des critères de sélection sur des critères d'accessibilité sont mis en place et les associations sont informées des soutiens à dispositions. Les canaux de communication utilisés incluent des flyers, des articles de journaux, la presse, les réseaux sociaux et le site web de la ville. </t>
  </si>
  <si>
    <t>L'accessibilité est garantie pour les personnes à mobilité réduite (PMR) pour la majorité des événements, avec des infrastructures et des sites adaptés, comme les quais pour le Festival Colibris. Toutefois, certaines salles de la Maison des Associations ne sont pas accessibles aux PMR, à l'exception des 4 salles au rez-de-chaussée.</t>
  </si>
  <si>
    <t>Entre 2018 et 2023</t>
  </si>
  <si>
    <t xml:space="preserve">Entre 1999 et 2018 </t>
  </si>
  <si>
    <t>Soutenir et valoriser la création artistique locale tout en favorisant l’accès à la culture et les échanges internationaux, afin de renforcer le rayonnement culturel de Morges et le lien entre la population et les arts.</t>
  </si>
  <si>
    <t>Ludivine Guex, cheffe de l'Office de la culture                                  ludivine.guex@morges.ch             
021 804 96 41</t>
  </si>
  <si>
    <t>Renforcer l’intégration des personnes étrangères par des activités collectives qui favorisent à la fois les liens sociaux, l’apprentissage linguistique et l’adoption de modes de vie sains et durables.</t>
  </si>
  <si>
    <t>Renforcer le sentiment d’appartenance et la cohésion sociale en favorisant les rencontres de proximité et l’accès à la culture, éléments essentiels au bien-être et à la santé mentale des habitant·e·s.</t>
  </si>
  <si>
    <t>Des annonces dans la presse sont utilisées pour la communication, et les informations sont également relayées chaque année par des articles journalistiques.</t>
  </si>
  <si>
    <t>Politique de l’activité physique et du sport</t>
  </si>
  <si>
    <t>Proposer des lieux, installations et offres qui favorisent l’accessibilité de la population de tout âge, à des modes de vie sains et actifs leur permettant ainsi d’améliorer leur santé et, plus largement, leur qualité de vie.</t>
  </si>
  <si>
    <t>À travers sa nouvelle politique de l’activité physique et du sport, créée au printemps 2025, la Ville de Morges réaffirme son engagement en faveur du bien-être, de la santé et de l’épanouissement de l’ensemble de sa population. Dans un contexte où la sédentarité constitue un enjeu majeur de santé publique, Morges ambitionne de devenir une ville propice au mouvement en favorisant l’accès à la pratique pour toutes et tous, en encourageant l’activité physique dans l’espace public, en modernisant et assainissant ses infrastructures sportives, en renforçant les partenariats et collaborations externes, en soutenant activement le tissu associatif et en faisant rayonner le sport ainsi que l’image de la Ville.</t>
  </si>
  <si>
    <t>Création d’un poste de chargé·e de projet activité physique et sport populaire à 80 % pour développer, coordonner et monitorer les actions existantes et futures, assurant efficience et efficacité des moyens financiers et humains alloués.</t>
  </si>
  <si>
    <t>La création de cette politique a inclus l’élaboration de sondages auprès de la population et des clubs sportifs, ainsi que des entretiens avec des acteur·rices morgien·nes du sport et de la santé, les directions scolaires, les chef·fes de file en éducation physique et sportive, ainsi que des représentant·es des directions de la Ville.</t>
  </si>
  <si>
    <t xml:space="preserve">Site de la commune
</t>
  </si>
  <si>
    <t>https://www.morges.ch/vivre-a-morges/sports/politique-des-sports/politique-des-sports-1923</t>
  </si>
  <si>
    <t>Plan climat</t>
  </si>
  <si>
    <t>La Ville de Morges a mené une démarche participative combinant un sondage en ligne et des rencontres avec les groupes d’intérêts pour recueillir avis et attentes sur le Plan climat.</t>
  </si>
  <si>
    <t>https://www.morges.ch/vivre-a-morges/developpement-durable/contribuez-au-plan-climat-en-donnant-votre-avis-208379</t>
  </si>
  <si>
    <t>https://www.morges.ch/galerie-photos/fete-des-voisines-et-des-voisins-mai-2025-209587
https://www.morges.ch/media/document/3/flyer-a5-1er-aout-2025.pdf 
https://www.facebook.com/villedemorges/posts/f%C3%AAte-nationale-rejoignez-nous-ce-1er-ao%C3%BBt-d%C3%A8s-13h-pour-une-journ%C3%A9e-riche-en-anim/1175512067953556/</t>
  </si>
  <si>
    <t>Offrir à l’ensemble de la population des espaces verts et des parcours de qualité, accessibles et diversifiés, favorisant l’activité physique, la détente, le contact avec la nature et les liens sociaux, afin de promouvoir le bien-être, la santé et la qualité de vie à Morges.</t>
  </si>
  <si>
    <t>Site de la ville</t>
  </si>
  <si>
    <t>https://www.morges.ch/vivre-a-morges/parcs-et-promenades-200572</t>
  </si>
  <si>
    <t>Mise à disposition de protections périodiques</t>
  </si>
  <si>
    <t>Lutter contre la précarité menstruelle et d’abolir le tabou entourant les menstruations.</t>
  </si>
  <si>
    <t>https://www.morges.ch/vivre-a-morges/vie-sociale-et-sante-200375</t>
  </si>
  <si>
    <t>Toutes les personnes menstruées</t>
  </si>
  <si>
    <t>Dès le 23 mai 2024, suivant l'exemple du Canton et de plusieurs autres communes, la Ville de Morges offre à sa population des protections hygiéniques gratuites. Trois distributeurs ont été installés dans les toilettes des bâtiments suivants : Bibliothèque municipale (Place du Casino 1) ; Centre d’animation et de travail social Espace Couvaloup (Rue Couvaloup 12) ; Restaurant scolaire de Beausobre (Chemin de la Grosse-Pierre 1).
Le 28 mai 2024, à l’occasion de la Journée mondiale de l’hygiène menstruelle, la Ville de Morges a organisé, en partenariat avec divers acteurs de la prévention et de la santé, une journée de sensibilisation ouverte au grand public.</t>
  </si>
  <si>
    <t>Accueil extrascolaire et accompagnement des jeunes</t>
  </si>
  <si>
    <t>La Ville de Morges offre un soutien financier aux enfants et jeunes de moins de 20 ans (prolongeable exceptionnellement jusqu’à 25 ans) pour suivre des cours de musique à la Syncope ou au Conservatoire de l’Ouest Vaudois, avec demande à effectuer en ligne ou via formulaire téléchargeable.</t>
  </si>
  <si>
    <t>Favoriser l’accès à la culture pour les écoliers en combinant sensibilisation, inclusion et encouragement à la pratique artistique amateur.</t>
  </si>
  <si>
    <t>https://www.morges.ch/vivre-a-morges/vie-sociale-et-sante/jeunesse/subventionnement-des-etudes-musicales-2061</t>
  </si>
  <si>
    <t>Parcs et promenades favorisant l'activité physique, détente et liens sociaux</t>
  </si>
  <si>
    <t>Mesures favorisant l'intégration des personnes étrangères</t>
  </si>
  <si>
    <t>Mesures favorisant la cohésion sociale</t>
  </si>
  <si>
    <t>Récompenses artistiques</t>
  </si>
  <si>
    <t>Réaménagement des cours d'école</t>
  </si>
  <si>
    <t>Stratégie énergétique</t>
  </si>
  <si>
    <t>Aménagements urbains favorisant la durabilité, la sécurité et l'accessibilité</t>
  </si>
  <si>
    <t>Subsides pour l'enseignement de la musique</t>
  </si>
  <si>
    <r>
      <t>Validée</t>
    </r>
    <r>
      <rPr>
        <sz val="10"/>
        <rFont val="Calibri"/>
        <family val="2"/>
        <scheme val="minor"/>
      </rPr>
      <t xml:space="preserve">
</t>
    </r>
    <r>
      <rPr>
        <b/>
        <sz val="10"/>
        <rFont val="Calibri"/>
        <family val="2"/>
        <scheme val="minor"/>
      </rPr>
      <t xml:space="preserve">
Recommandations: </t>
    </r>
    <r>
      <rPr>
        <sz val="10"/>
        <rFont val="Calibri"/>
        <family val="2"/>
        <scheme val="minor"/>
      </rPr>
      <t xml:space="preserve">
- Associer aux potagers une  sensibilisation à l'importance d'une alimentation équilibrée. Par exemple, une activité pédagogique lors des cours de jardinage autour de l'alimentation avec un·e diététicien·n·e (éducation nutritionnelle).
- Développer des potagers dans les écoles en lien avec les délégués PSPS (si ce n'est pas déjà le cas).
- Organiser des séances d’animation et de sensibilisation au jardinage en permaculture ouvertes au voisinage, par exemple en lien avec les maisons de quartier et d'autres associations locales. Le voisinage pourrait prendre le relais durant les vacances scolaires. 
</t>
    </r>
  </si>
  <si>
    <r>
      <t xml:space="preserve">En suspens, mais à valider
</t>
    </r>
    <r>
      <rPr>
        <sz val="10"/>
        <rFont val="Calibri"/>
        <family val="2"/>
        <scheme val="minor"/>
      </rPr>
      <t>On propose de valider cette mesure prospective, en vue de l'engagement de la commune et des démarches participatives déjà prises pour la réalisation du Plan Climat.</t>
    </r>
  </si>
  <si>
    <t xml:space="preserve">Plans de mobilité pour les entreprises </t>
  </si>
  <si>
    <t xml:space="preserve">Bureau de la mobilité, Service Administration, mobilité et ressources humaines. Greffe@morges.ch. 0218049676.  Pour le Bureau de la mobilité, Matthieu Plawecki, spécialiste en mobilité
matthieu.plawecki@morges.ch 
021 804 96 76            
Bureau de la promotion économique, Julie Dematraz 
julie.dematraz@morges.ch
021 804 96 15    </t>
  </si>
  <si>
    <t xml:space="preserve">Hélène Mouillé, responsable santé et sécurité au travail       helene.mouille@morges.ch     021 804 97 49      </t>
  </si>
  <si>
    <t>Offre sportive pour le personnel de la ville</t>
  </si>
  <si>
    <t>Employés communaux (350 personnes). Entre 50 et 70 personnes bénéficient de cette offre à leur demande.</t>
  </si>
  <si>
    <t xml:space="preserve">Permanente                              </t>
  </si>
  <si>
    <t xml:space="preserve"> Soutien financier
 Environ 2'500.- par année</t>
  </si>
  <si>
    <t>Emilie Jaccard, cheffe de l'Office des sports, emilie.jaccard@morges.ch
021 823 03 54</t>
  </si>
  <si>
    <t>Directive communale sur les réceptions durables</t>
  </si>
  <si>
    <t>24 (ex 83)</t>
  </si>
  <si>
    <t>Promouvoir la santé, la sécurité et le bien-être des employés en les sensibilisant aux risques professionnels, en renforçant leur formation aux mesures de prévention et d’urgence, et en favorisant leur engagement par des initiatives axées sur la santé mentale, le bien-être au travail et l'amélioration de l'environnement de travail.</t>
  </si>
  <si>
    <t>Difficile pour les personnes n'étant pas à l'aise avec les outils informatiques et ayant des difficultés à lire le français.</t>
  </si>
  <si>
    <t>Document joint aux fiches de salaire envoyée par poste ou par courrier.</t>
  </si>
  <si>
    <t>2008-2022</t>
  </si>
  <si>
    <t>Favoriser l'activité physique des collaborateurs.trices</t>
  </si>
  <si>
    <r>
      <t xml:space="preserve">En suspens
</t>
    </r>
    <r>
      <rPr>
        <sz val="10"/>
        <rFont val="Calibri"/>
        <family val="2"/>
        <scheme val="minor"/>
      </rPr>
      <t xml:space="preserve">Le soutien communal semble un peu faible. 
Normalement, vous avez aussi un Plan de mobilité de l'administration communale. Valoiser cela. Regrouper ici ces informations pour renforcer cette mesure. 
</t>
    </r>
    <r>
      <rPr>
        <b/>
        <sz val="10"/>
        <rFont val="Calibri"/>
        <family val="2"/>
        <scheme val="minor"/>
      </rPr>
      <t xml:space="preserve">
Recommandation:
</t>
    </r>
    <r>
      <rPr>
        <sz val="10"/>
        <rFont val="Calibri"/>
        <family val="2"/>
        <scheme val="minor"/>
      </rPr>
      <t xml:space="preserve">
Profiter de la soirée pour les nouvelles entreprises pour sensibiliser à d’autres thématiques, telles que : les campagnes de dépistage, la santé mentale, la lutte contre le harcèlement et les discriminations de genre, le rôle de la personne de confiance, la prévention des accidents, les bonnes pratiques environnementales, le renforcement de l’économie circulaire et de proximité, ou encore l’ergonomie au travail ?</t>
    </r>
  </si>
  <si>
    <t>Actions pour la santé, la sécurité et le bien-être du personnel communal</t>
  </si>
  <si>
    <t xml:space="preserve">Financier et personnel interne.  La commune a financé l'entier de l'étude pour un montant compris entre 15'000 et 20'000 CHF.
</t>
  </si>
  <si>
    <t>a) Un article sur la santé et la sécurité au travail (SST) est publié dans la Gazette interne, abordant des sujets comme l'ergonomie et la prévention des accidents. Des conseils pratiques sont inclus, avec des ressources supplémentaires via QR-Code.
b) Des formations en SST sont proposées selon les besoins des employés, et un partenariat avec l'ECA forme les employés à la prévention des incendies, incluant des exercices sur l'utilisation d'extincteurs.
c) Service externe des personnes de confiance ICP-Safe: les employés ont accès à un service de conseil psychologique confidentiel, disponible toute l'année, financé par la Ville.
d) Le personnel de la ville doit utiliser des stations de tri centralisées pour gérer les déchets de manière plus efficace, réduire les gestes répétitifs et améliorer l’ergonomie au travail. Ce système encourage les bonnes pratiques de tri, favorise le mouvement des employés et simplifie la tâche du personnel de nettoyage. Les zones de tri, équipées de poubelles adaptées, sont conçues selon les besoins et dans une logique ergonomique.</t>
  </si>
  <si>
    <t>a) Les activités sont organisées de manière permanente, avec des publications trimestrielles pour sensibiliser les employés.
b) Les formations se font ponctuellement en fonction des besoins. La sensibilisation aux risques d'incendie a lieu tous les 5 à 7 ans. 
c) Le soutien psychologique est continu, avec environ 40 heures allouées en 2023. 
d) Permanente</t>
  </si>
  <si>
    <t>a) 47 semaines par année de 6H30 à 18H30 du lundi au vendredi.
b) Permanent, au moins 1x par semaine (30 min)
c) L’Accueil libre est ouvert hors vacances scolaires le mercredi et samedi de 15h à 19h, ainsi que le vendredi de 16h à 21h30. Un programme spécial est prévu pendant les vacances scolaires : relâches de février, vacances de Pâques, vacances d'été et d'automne. 
d)  La permanence a lieu chaque premier mercredi du mois, de 18h30 à 19h30, avec possibilité de rendez-vous individuel sur demande.</t>
  </si>
  <si>
    <t>a) Selon barème réseau AJEMA.
b) Gratuit
c) Gratuit (repas 2 chf)</t>
  </si>
  <si>
    <t>Toutes les activités sont conçues pour être inclusives et accessibles aux personnes en situation de handicap, notamment aux personnes à mobilité réduite. Les aménagements et équipements mis en place visent à faciliter l’accès et l’utilisation par toutes et tous. Leur gratuité garantit également l’accès aux publics défavorisés. Dans les structures gérées par ENF pour la Ville de Morges, le personnel bénéficie d’une formation spécifique à l’accueil d’enfants présentant un TDAH ou un TSA.</t>
  </si>
  <si>
    <t>a)  Soirée des nouveaux habitants: Billets gratuits à certains lieux culturels (Musée Forel, le Château de Morges et le Cinéma Odéon). 
b) La Fête des voisines et des voisins: Une manifestation dont l’objectif est de favoriser les liens de proximité, la solidarité et les contacts entre voisin·e·s en encourageant les habitant·e·s d’un même immeuble ou d’un même quartier à se réunir autour d’un apéritif ou d’un buffet ! Tout le monde peut participer en amenant à boire et/ou à manger.
La Ville met à disposition gratuitement tables et bancs ainsi que  des flyers à imprimer, à compléter et à distribuer à votre voisinage. En 2025 la fête a eu lieu le 23 mai.
c) Fête du 1er août : En 2025, la Ville de Morges a célébré le 1er août avec une journée festive proposant concerts, animations pour enfants, stands de nourriture, bal tango, feu d’artifice et cinéma en plein air, ainsi qu’une partie officielle avec allocutions et cortège musical, offrant ainsi des activités variées pour tous les âges.
d) Marchés: La Ville de Morges organise chaque année deux grands marchés, au printemps et à l’automne, réunissant plus de 200 exposants dans le centre-ville, avec des stands d’alimentation, d’artisanat, de vêtements et de brocante, accompagnés d’animations et de food trucks. Le Grand Marché de printemps se tient le premier samedi de juin (prochain rendez-vous : 6 juin 2026) et le Grand Marché d’automne le dernier samedi de septembre (prochain rendez-vous : 27 septembre 2025). Par ailleurs, un marché hebdomadaire est proposé chaque mercredi et samedi matin à la Grand-Rue</t>
  </si>
  <si>
    <t xml:space="preserve">Journaux, prospectus, flyers, agenda numérique, site internet </t>
  </si>
  <si>
    <t xml:space="preserve">Pour l'Office de la Cohésion sociale, délégué à l'intégration, jeunesse et seniors : Abdelrahman Abu El Hassan (abdelrahman.abu-elhassan@morges.ch) 021 804 15 14 
</t>
  </si>
  <si>
    <t>Le but de la manifestation est d’inviter la population à participer activement à la Semaine d’actions contre le racisme. Par exemple, lors du Rallye des saveurs, les participants disposent gratuitement de stands pour partager leurs plats et promouvoir la diversité culinaire.</t>
  </si>
  <si>
    <t xml:space="preserve">Pour l'Office de la Cohésion sociale, délégué à l'intégration, jeunesse et seniors : Abdelrahman Abu El Hassan (abdelrahman.abu-elhassan@morges.ch) 021 804 15 14 </t>
  </si>
  <si>
    <t>Affiche dans les toilettes</t>
  </si>
  <si>
    <t>Cette mesure vise à rendre la Ville plus accessible et agréable pour ses habitants.
Les nouveaux aménagements incluent systématiquement des accès PMR.</t>
  </si>
  <si>
    <t>Pas de site spécifique pour l'entretien routier ou les arrêts de bus Lhand. Par contre pour les projets type Louis-de-Savoie, (réalisé) ou rue de la Gare (à réaliser) le site MorgesAvenir référence ces projets. https://www.morgesavenir.ch/info-travaux/</t>
  </si>
  <si>
    <t xml:space="preserve">Stanley Mathey, responsable des parcs et promenades                             stanley.mathey@morges.ch
021 804 97 36     
Au niveau des sports (compléter au besoin)
               </t>
  </si>
  <si>
    <t>Toute la population ainsi que le personnel de nettoyage (33 personnes)</t>
  </si>
  <si>
    <t>Soutien en personnel (33 employés), en matériel et financier (budget du service bat, sport, domaines).
La formation du personnel de nettoyage est payée par la ville.
Chiffres financiers : pas d'estimation des dépenses des produits de nettoyage.</t>
  </si>
  <si>
    <t>La promotion de l'événement est géré par Réseau Danse Suisse, car c'est un événement national. Mais la Ville contribue a sa promotion à travers son site et réseau sociaux.</t>
  </si>
  <si>
    <t>Une centaine de sociétés locales et culturelles.</t>
  </si>
  <si>
    <t>a) En moyenne deux prix par an.
b) Les résidences d’artistes se déroulent une fois par an pour une durée variant de 3 à 6 mois, selon le lieu de résidence.
c) 1 fois par année.</t>
  </si>
  <si>
    <t>a) Chaque prix s'élève à CHF 4'000
b) Les bourses pour les résidences artistiques varient entre CHF 4'000 et 8'000, selon leur durée.
c)  Récompense de 4000CHF</t>
  </si>
  <si>
    <t>a) https://www.morges.ch/vivre-a-morges/culture/politique-culturelle/prix-d-encouragement-artistique-8069
https://www.morges.ch/vivre-a-morges/culture/politique-culturelle/distinction-culturelle-11717
b) https://www.morges.ch/vivre-a-morges/culture/politique-culturelle/residences-artistiques-10339#:~:text=Le%20Caire%20%E2%80%93%20r%C3%A9sidence%20du%201er,et%20la%20vie%20quotidienne%20%C3%A9gyptiennes.
c) https://www.morges.ch/vivre-a-morges/culture/politique-culturelle/distinction-culturelle-11717#:~:text=Depuis%201999%2C%20la%20Ville%20de%20Morges%20remet%20une,le%20paysage%20culturel%20morgien%2C%20vaudois%2C%20romand%2C%20voire%20au-del%C3%A0.</t>
  </si>
  <si>
    <t xml:space="preserve">La communication est faite par l'école  </t>
  </si>
  <si>
    <t>13 subventions en 2024
Les élèves jusqu'à 20 ans et à titre exceptionnel 25 ans.</t>
  </si>
  <si>
    <t>Permanente 
Le nombre d'heures d'activités fluctue en fonction des personnes qui bénéficient de la mesure</t>
  </si>
  <si>
    <t>Les informations sont diffusées sur le site internent de la Ville. Les écoles de musique relai également l'information à leurs élèves.</t>
  </si>
  <si>
    <t>La Ville de Morges informe le public sur les aménagements de circulation, notamment les zones 30 km/h et la zone de rencontre à 20 km/h, via plusieurs canaux : publications officielles, journaux locaux, flyers, réseaux sociaux et bulletins municipaux. La communication transmet un message clair sur les objectifs : renforcer la sécurité, favoriser la mobilité douce et améliorer la qualité de vie. Pour chaque projet, les habitants sont informés des dates de travaux, des modifications de circulation et des bénéfices pour tous les usagers, y compris les publics vulnérables comme les enfants et les seniors.</t>
  </si>
  <si>
    <t>a) La campagne s'adresse à plusieurs acteurs: concierge de la Ville, direction et collaborateurs des structures d'accueil dont 3 CVE (préscolaires) et 4 UAPE (parascolaires), ayant un total de env. 580 enfants. 
b) 7 collèges de l'établissement Morges Est.</t>
  </si>
  <si>
    <t xml:space="preserve">a) Mesure gratuite pour les bénéficiaires, cours gratuits pour le personnel impliqué. Les dépenses de matériel provient du budget du Service de l'enfance.
b) Gratuit
</t>
  </si>
  <si>
    <t xml:space="preserve">Habitants morgiens     
Plusieurs milliers de personnes atteintes, il y a environ 350 000 subventions qui ont été octroyée. 
</t>
  </si>
  <si>
    <t>a) 40-50 seniors
b) Entre 50 et 70 seniors. 
c) 400 seniors
d) 155 seniors
e) 40 seniors
f) 170 seniors
g) 50 seniors
h) 200 seniors</t>
  </si>
  <si>
    <t xml:space="preserve">Toutes les autres manifestations sont gratuites sauf la Wake Up and Run (38.-) et activités hebdomadaires à la piscine (15-10 .- par cours).
</t>
  </si>
  <si>
    <t>Urbanisme, constructions et espace public :
JOUBAIRE Aurélie
aurelie.joubaire@morges.ch
021 804 96 62</t>
  </si>
  <si>
    <t xml:space="preserve">a) Patrick Le Fort, chargé de communication                            patrick.lefort@morges.ch
021 804 96 92                                            Hélène Martins, responsable santé et sécurité au travail       helene.martins@morges.ch
021 804 97 49      
b et c) Hélène Martins, responsable santé et sécurité au travail       helene.martins@morges.ch     021 804 97 49      
d) Alexandre Spring, responsable de la conciergerie alexandre.SPRING@morges.ch </t>
  </si>
  <si>
    <t>La commune intègre, dans sa réflexion sur l’aménagement des espaces publics, une démarche d’inclusion afin de garantir l’accessibilité et le confort de toutes et tous, notamment des personnes à mobilité réduite et des personnes âgées.  Elle se réfère aux normes en la matière et auprès d'associations spécialisées dans le cadre bilatérale.
Elle veille également à l'inclusion de genre en prenant en compte cette dimension dans ces réaménagements, notamment pour les cours d'écoles.</t>
  </si>
  <si>
    <t xml:space="preserve">La communication se fait par des publications et pages dédiées sur les réseaux sociaux et l'agenda de la Ville. Des inaugurations ont lieu à la fin des travaux. </t>
  </si>
  <si>
    <t>https://www.morgesavenir.ch/projets/aujourd-hui/acces-au-lac-669
https://www.morgesavenir.ch/projets/aujourd-hui/louis-de-savoie-554
https://www.morgesavenir.ch/projets/aujourd-hui/voie-verte-morgienne-660
https://www.morgesavenir.ch/projets/aujourd-hui/renovation-du-college-de-chanel-196
https://www.morges.ch/vivre-a-morges/rue-du-sablon-et-rue-centrale-203548
https://www.morges.ch/vivre-a-morges/le-jardin-marie-de-seigneux-203523
https://www.morges.ch/vivre-a-morges/reamenagement-de-la-cour-du-bluard-203522</t>
  </si>
  <si>
    <t xml:space="preserve">Oriane Viot, technicienne paysagiste,  oriane.viot@morges.ch   021 804 96 63           </t>
  </si>
  <si>
    <t xml:space="preserve">La stratégie d'arborisation et de végétalisation de la Ville de Morges, validée par la Municipalité, vise à intégrer systématiquement le verdissement dans tous les nouveaux projets. Six projets pilotes seront réalisés d'ici 2026 : Parc des sports, ancienne douane, place du casino, la Gracieuse, chemin de la Brume et Riond-Bosson. Cette stratégie guide l'aménagement des espaces naturels et publics, protège la biodiversité (ex : préservation des plantes et arbres, récoltes accessibles au public, mobilier pour biodiversité). Des actions de sensibilisation comme des affiches, tables rondes et ateliers impliquent la population dans cette démarche. (https://mgs.morgesdialogue.ch/comment/volet-3-2022/).
Les diagnostics environnementaux effectués par la Ville garantissent que chaque projet intègre les objectifs de cette stratégie. Pour chaque projet d'aménagement ou de plan d'affectation de la Ville, un bilan environnemental est effectué par un biologiste ou un service de l'environnement afin de prendre en compte la biodiversité, la faune, la flore et l'arborisation. Ces évaluations garantissent que les bienfaits de la nature en milieu urbain contribuent à améliorer la qualité de vie des habitants.
D'ailleurs, en 2019, Morges a obtenu le label VILLEVERTE suisse qui récompense les communes qui prêtent une attention particulière à la durabilité dans leur gestion des espaces verts et des espaces publics.
</t>
  </si>
  <si>
    <t>https://www.morges.ch/agenda
c) https://www.morges.ch/vivre-a-morges/jeunesse/idees-d-activites-a-faire-avec-des-enfants-a-morges-201759</t>
  </si>
  <si>
    <t>BoxUp</t>
  </si>
  <si>
    <t>Favoriser l’activité physique pour toutes et tous en facilitant l’accès au matériel sportif.</t>
  </si>
  <si>
    <t>Trois stations BoxUp sont installées à Morges afin de mettre gratuitement à disposition du matériel sportif en libre-service. Elles permettent à la population de pratiquer facilement une activité physique, de manière spontanée et inclusive, sans contrainte de matériel.</t>
  </si>
  <si>
    <t>CHF 50'000 pour les box ups (entretien compris)</t>
  </si>
  <si>
    <r>
      <t xml:space="preserve">Validée sous condition que les point a et b seront reconduits. (La durée du label est de 2 ans) 
</t>
    </r>
    <r>
      <rPr>
        <sz val="10"/>
        <rFont val="Calibri"/>
        <family val="2"/>
        <scheme val="minor"/>
      </rPr>
      <t xml:space="preserve">
</t>
    </r>
    <r>
      <rPr>
        <b/>
        <sz val="10"/>
        <rFont val="Calibri"/>
        <family val="2"/>
        <scheme val="minor"/>
      </rPr>
      <t xml:space="preserve">
Recommandations: 
</t>
    </r>
    <r>
      <rPr>
        <sz val="10"/>
        <rFont val="Calibri"/>
        <family val="2"/>
        <scheme val="minor"/>
      </rPr>
      <t xml:space="preserve">
Recommandations pour le point (a): 
- Pour le point (a), le soutien permanent de la Ville pourrait être plus proactif et incitatif.  
- Nous suggérons un suivi, par exemple à travers une enquête auprès des CVE et UAPE, afin de mesurer l'impact des actions de sensibilisation entreprises.
- Penser à créer une page internet pour faciliter la diffusion du document cadre auprès du personnel et des directions et mieux définir le programme communal de lutte contre les perturbateurs endocriniens. 
- Organisez des ateliers de réalisation de produits d’hygiène 100% naturels et sans risque pour la santé. La ville de Lausanne a inclut cela dans son programme de lutte contre les perturbateurs endocriniens. 
- Inspirez-vous de la communication et ateliers proposés par la ville de Lausanne: 
</t>
    </r>
    <r>
      <rPr>
        <b/>
        <sz val="10"/>
        <rFont val="Calibri"/>
        <family val="2"/>
        <scheme val="minor"/>
      </rPr>
      <t>Site internet dédié au programme:</t>
    </r>
    <r>
      <rPr>
        <sz val="10"/>
        <rFont val="Calibri"/>
        <family val="2"/>
        <scheme val="minor"/>
      </rPr>
      <t xml:space="preserve"> https://www.lausanne.ch/portrait/durabilite/developpement-durable/developpement-durable/ville-durable/promotion-sante/projets/moins-de-pertubateurs-endocriniens-pour-mieux-grandir.html</t>
    </r>
    <r>
      <rPr>
        <b/>
        <sz val="10"/>
        <rFont val="Calibri"/>
        <family val="2"/>
        <scheme val="minor"/>
      </rPr>
      <t xml:space="preserve">
Vidéo et inscription ateliers: </t>
    </r>
    <r>
      <rPr>
        <sz val="10"/>
        <rFont val="Calibri"/>
        <family val="2"/>
        <scheme val="minor"/>
      </rPr>
      <t>https://www.lausanne.ch/portrait/durabilite/developpement-durable/developpement-durable/ville-durable/promotion-sante/projets/perturbateurs-endocriniens.html</t>
    </r>
    <r>
      <rPr>
        <b/>
        <sz val="10"/>
        <rFont val="Calibri"/>
        <family val="2"/>
        <scheme val="minor"/>
      </rPr>
      <t xml:space="preserve">
Guide A5: </t>
    </r>
    <r>
      <rPr>
        <sz val="10"/>
        <rFont val="Calibri"/>
        <family val="2"/>
        <scheme val="minor"/>
      </rPr>
      <t>https://www.lausanne.ch/apps/actualites/Next/serve.php?id=9059
Recommandations pour le point (b):
- Soutenir la labellisation de l'établissement Morges Ouest. 
- Le label fourchette verte label serait un bon complément pour la charte qui promeut davantage la santé environnementale. Ce label est gratuit, atteste le respect des recommandations nutritionnelles nationales, propose un suivi par une professionnelle de l’alimentation en collectivité. De plus, avec une labellisation Fourchette Verte, les structures bénéficient du licence Beelong avec un rabais de 25%.</t>
    </r>
  </si>
  <si>
    <r>
      <t xml:space="preserve">Validée
Recommandations
</t>
    </r>
    <r>
      <rPr>
        <sz val="10"/>
        <rFont val="Calibri"/>
        <family val="2"/>
        <scheme val="minor"/>
      </rPr>
      <t xml:space="preserve">Cette mesure est très positive. C'est juste dommage qu'elle soit restreinte à un seul établissement scolaire. Des villes comme Vevey offrent cette type d'activités pour l'ensemble des établissements en collaboration avec les institutions culturelles communales. Voici d'autres actions Veveysanes qui pourrait vous inspirer:
a) Subvention d'un camp de musique annuel et des cours de musique.
b) Courses d'étude selon thème abordé par l'école, découverte de la ferme,  canapé forestier, activités culturelles selon demande des établissements (théâtre, cinéma, musée), échanges linguistiques,  chœurs des écoles, Fête des écoles, Fête des oiseaux (que les élèves 1-2P), Bal des élèves (7-8P et 11S), financement du prix pendant les concours scolaires.
c) Le musée Jenisch Vevey propose gratuitement des visites guidées aux écoles publiques de Vevey. À l’automne, il organise pour les classes de 6P une médiation en deux temps : un atelier en classe autour de la lecture d’image et de l’écriture collective, puis un atelier au musée avec découverte des œuvres et activités liées à l’exposition en cours. Cette approche favorise la participation active et une médiation sensible et imaginaire. </t>
    </r>
  </si>
  <si>
    <t>Tous les sites sont accessibles au personnes à mobilité réduite à l'exception des terrains multisports. Les sols sont plats, signalétique visible, absence d'obstacles, sanitaires adaptés, place de stationnement réservées.</t>
  </si>
  <si>
    <t>En suspens</t>
  </si>
  <si>
    <r>
      <t xml:space="preserve">Validée
Recommandations:
</t>
    </r>
    <r>
      <rPr>
        <sz val="10"/>
        <rFont val="Calibri"/>
        <family val="2"/>
        <scheme val="minor"/>
      </rPr>
      <t xml:space="preserve">
- Pensez à développer de démarches participatives pour le développement de ce type de projet afin de répondre aux besoin de la population. Impliquez la population dans la configuration et design des zones de rencontre et veiller à y proposer des activités favorisant leur appropriation et le renforcement des liens sociaux. 
- Se questionner sur l'extension du 30km/h à toute la ville ou à la plus part de son territoire, en particulier aux abords des bâtiments accueillant une population vulnérable (école, crèches, EMS, etc.).
</t>
    </r>
  </si>
  <si>
    <r>
      <t>Validée
Recommandations:</t>
    </r>
    <r>
      <rPr>
        <sz val="10"/>
        <rFont val="Calibri"/>
        <family val="2"/>
        <scheme val="minor"/>
      </rPr>
      <t xml:space="preserve">
- Créer un document cadre de reference pour cette politique de gestion durable des espaces publics.
- Arborisation : L’indice de canopée dans l’espace bâti, donnant une indication de la surface foliaire, a une moyenne cantonale de 13.6%. La cible préconisée pour faire face aux changements climatiques actuels et futurs est d’un minimum de 30%. Lutry est autour de 16%. Source: https://www.morges.ch/media/document/2/stratarveg.pdf. Il serait également intéressant d’avoir la proportion d’espaces verts comparativement à l’espace construit.
- Vérifier les mesures prises pour renforcer l’arborisation et la part de surfaces vertes perméables, ainsi qu’l'intégration et l'infiltration des eaux météoriques dans les deux points précités. En effet elles ont un rôle considérable dans l’adaptation aux changements climatiques, en particulier en réponses aux ilots de chaleur urbains, fortes précipitations.
- Proposer des incitations pour que les privés interviennent sur leurs terrains et intégrer des dispositions dans le règlement de police des constructions, afin d'exiger la plantation de grands arbres. Dans ce cadre, envisager de pouvoir donner plus facilement des dérogations aux plantations sur terrain privé, le long de routes et chemins. Les arbres devraient être plantés proche de la limite parcellaire afin que leur ombre bénéficie aux trottoirs et à l'espace public. 
- Voici d’autres initiatives intégrées dans la gestions des espaces verts d’autres communes qui pourraient servir d’inspiration :
o Création de corridors verts avec arbres et haies pour améliorer la qualité de vie et la santé publique.
o Installation de niches écologiques et abris pour favoriser la biodiversité en milieu urbain, avec conseils pour la population.
o Création de prairies diversifiées pour augmenter la biodiversité et offrir des espaces esthétiques et de détente.
o Mise en place de ruchers urbains pour favoriser la pollinisation et contrôle des espèces invasives comme le frelon asiatique.
o Renaturation de cours d’eau pour améliorer le cadre de vie, réduire les risques d'inondation et offrir des espaces naturels apaisants.
o Arrachage des lauriers et thuyas avec subventions pour leur remplacement chez les propriétaires privé·e·s.
o Mise en place d’une réserve forestière (min. 40ha) au bénéfice d’un statut de protection pour 50 ans.
o Préservation de biotopes particuliers : tourbières, prairies et pelouses sèches, pâturages boisés, murs en pierre sèche, lisières, cordons bordant les cours d’eau.
- Evalué la possibilité de développer un plan lumière (impact à la fois sur la biodiversité urbaine et notamment le sommeil de la population).</t>
    </r>
  </si>
  <si>
    <t>Toutes les infrastructures sont accessibles aux PMR et personnes défavorisées car gratuites ou avec des réductions possibles. Mais certaines ne sont pas adaptées pour le sport-handicap. Si le type d'infrastructures en libre accès peut être choisi de manière à permettre leur utilisation par des personnes à mobilité réduite (PMR), cela est fait. Par exemple, le modèle de pumptrack sélectionné permet une utilisation avec un fauteuil roulant.
La notion de genre n'est pas spécifiquement prise en compte dans l'aménagement des infrastructures (excepté la mise à dispo de vestiaire où les femmes peuvent se changer. Des campagnes contre l'homophobie sont faites par l'Office de la cohésion sociale, mais elles ne sont pas spécifiques au sport.</t>
  </si>
  <si>
    <t xml:space="preserve">Installation de zones 30 à deux endroits de la ville. La première zone concerne le quartier sur les routes suivantes : Chemin du Cottage, Avenue Auguste Forel et Chemin des Philosophes. La deuxième zone se fera sur la Rue Louis de Savoie, le Quai du Mont Blanc, le Quai Lochmann, et tous les axes les unissant. Ces adaptations répondent à des questions sécuritaires et de mobilité douce, notamment en ce qui concerne le respect des piétons et cyclistes. 
La zone 30 du quartier de la Gracieuse a été réalisée récemment. La zone 30 du secteur de Grosse-Pierre est programmée pour le printemps 2026, avec publication FAO prévue cet automne. La création d’une zone de rencontre à 20 km/h au chemin de Tolochenaz, entre Prairie Nord et Églantine, est également prévue pour le printemps 2026, le préavis ayant déjà été déposé au Conseil communal et l'enquête publique a eu lieu. La rue cyclable « Zizelettes », intégrée à une zone 30, sera réalisée au printemps 2026. Sur l’Avenue Chanel, la procédure cantonale est en cours et les travaux pourraient avoir lieu au printemps 2026, publication FAO en cours pour voie verte. Sur l’Avenue Chanel, la SCLV a été réalisée récemment, et le préavis cantonal sera produit en décembre, les travaux étant envisagés au printemps 2026. Enfin, la Rue de la Gare reste au stade de l’avant-projet.
L’ensemble de ces projets vise à améliorer la qualité de vie des Morgien·nes en réaménageant l’espace urbain pour favoriser la convivialité, réduire la circulation motorisée et renforcer la sécurité des piétons et des cyclistes. Par la limitation de la vitesse et l’entretien durable des infrastructures, ils répondent à des enjeux sociaux, environnementaux et climatiques tout en rendant la ville plus agréable et résiliente. Certains aménagements, comme la future zone de rencontre au chemin de Tolochenaz, le projet de la Rue de la Gare ou encore la Voie verte, intègrent en plus des mesures de végétalisation qui contribuent à encourager la biodiversité.
</t>
  </si>
  <si>
    <r>
      <t xml:space="preserve">Validée
</t>
    </r>
    <r>
      <rPr>
        <b/>
        <sz val="10"/>
        <color theme="1"/>
        <rFont val="Calibri"/>
        <family val="2"/>
      </rPr>
      <t xml:space="preserve">Recommandations: </t>
    </r>
    <r>
      <rPr>
        <sz val="10"/>
        <color theme="1"/>
        <rFont val="Calibri"/>
        <family val="2"/>
      </rPr>
      <t xml:space="preserve">
Faire attention à l'exclusion de certaines populations (seniors, requérants d'asile ou étrangers sans ID, personnes sans smartphone, etc.) ainsi qu'à l'emplacement, éclairage,  promotion et articles prêtés. Réfléchir aux articles mises à disposition pour un public divers.
</t>
    </r>
  </si>
  <si>
    <r>
      <t>Validée</t>
    </r>
    <r>
      <rPr>
        <i/>
        <sz val="10"/>
        <rFont val="Calibri"/>
        <family val="2"/>
        <scheme val="minor"/>
      </rPr>
      <t xml:space="preserve">
</t>
    </r>
    <r>
      <rPr>
        <b/>
        <sz val="10"/>
        <rFont val="Calibri"/>
        <family val="2"/>
        <scheme val="minor"/>
      </rPr>
      <t xml:space="preserve">
Recommandations:</t>
    </r>
    <r>
      <rPr>
        <sz val="10"/>
        <rFont val="Calibri"/>
        <family val="2"/>
        <scheme val="minor"/>
      </rPr>
      <t xml:space="preserve">
- Vérifier que les surfaces semi-perméable est adapté aux chaises roulantes (gravillon assez fin).
- Pensez à ajouter des WC dans vos projets d'aménagements. Ce sont particulièrement important pour les seniors.
- Lors des aménagements des places de jeux, consulter les guides :
Guide Radix: https://www.radix.ch/media/i4va5skg/radix_guideplacesdejeux_num_prod.pdf
Directives Pro Juventute: https://www.projuventute.ch/sites/default/files/2020-11/Directives_Pro_Juventute_pour_les_espaces_de_jeu_version_en_ligne.pdf
- S'inspirer de l'exemple Lausannois encourageant la consommation d'eau potable: La ville de Lausanne a mis en valeur des 300 fontaines de la Ville. Dès mars 2018, la Ville a commencé à équiper toutes les fontaines d’une signalétique inédite. Conçue localement, avec des matériaux suisses naturels, le logo apposé aux édifices vise à donner un message clair: l’eau est potable.</t>
    </r>
  </si>
  <si>
    <t xml:space="preserve">Oriane Viot, technicienne paysagiste,  oriane.viot@morges.ch   021 804 96 63
Stanley Mathey, responsable des parcs et promenades                             stanley.mathey@morges.ch
021 804 97 36    
Eric Favre, responsable des services techniques                               eric.favre@morges.ch                         
021 823 03 25         </t>
  </si>
  <si>
    <t>La Municipalité a approuvé un crédit d’investissement de CHF 324'500 CHF pour le réaménagement de la cour du Collège de la Burtignière. 
Aménagement de la cour du Collège de Chanel hors aménagements sportifs: env. 1'300'000 CHF.
Aménagement de la cour du Collège du Bluard 220'000 CHF.</t>
  </si>
  <si>
    <r>
      <t xml:space="preserve">Validée
</t>
    </r>
    <r>
      <rPr>
        <sz val="10"/>
        <rFont val="Calibri"/>
        <family val="2"/>
        <scheme val="minor"/>
      </rPr>
      <t xml:space="preserve">
</t>
    </r>
    <r>
      <rPr>
        <b/>
        <sz val="10"/>
        <rFont val="Calibri"/>
        <family val="2"/>
        <scheme val="minor"/>
      </rPr>
      <t xml:space="preserve">Recommandations: 
</t>
    </r>
    <r>
      <rPr>
        <sz val="10"/>
        <rFont val="Calibri"/>
        <family val="2"/>
        <scheme val="minor"/>
      </rPr>
      <t xml:space="preserve">-Nous avons constaté que vous avez demandé une subvention auprès de Radix et que vous connaissez leur concept Cour Verte. Nous encourageons cette démarche et vous invitons à vous appuyer sur les directives de Pro Juventute et de Radix en matière d’espaces de jeux inclusifs et de qualité:
 https://www.radix.ch/media/i4va5skg/radix_guideplacesdejeux_num_prod.pdf
https://www.projuventute.ch/sites/default/files/2020-11/Directives_Pro_Juventute_pour_les_espaces_de_jeu_version_en_ligne.pdf  </t>
    </r>
  </si>
  <si>
    <t>Réponse au postulat du groupe des Vert·e·s "Réaménageons notre cour d’école" :  https://www.morges.ch/media/document/3/cc-rapport-preavis-40-12-24-reamenagement-cour-burtigniere-2.pdf
https://www.morges.ch/vivre-a-morges/reamenagement-de-la-cour-du-bluard-203522
https://www.morgesavenir.ch/projets/aujourd-hui/renovation-du-college-de-chanel-196
https://www.morgesavenir.ch/projets/aujourd-hui/renovation-du-college-de-la-gracieuse-218
https://www.morges.ch/actualites/des-amenagements-vegetalises-et-ludiques-au-college-jacques-dubochet-203512</t>
  </si>
  <si>
    <r>
      <t xml:space="preserve">Validée
Recommandations:
</t>
    </r>
    <r>
      <rPr>
        <sz val="10"/>
        <rFont val="Calibri"/>
        <family val="2"/>
        <scheme val="minor"/>
      </rPr>
      <t xml:space="preserve">- Pensez à développer de démarches participatives pour le développement de ce type de projet afin de répondre aux besoin de la population. Impliquez la population dans la configuration et design des zones de rencontre et veiller à y proposer des activités favorisant leur appropriation et le renforcement des liens sociaux. </t>
    </r>
    <r>
      <rPr>
        <b/>
        <sz val="10"/>
        <rFont val="Calibri"/>
        <family val="2"/>
        <scheme val="minor"/>
      </rPr>
      <t xml:space="preserve">
</t>
    </r>
    <r>
      <rPr>
        <sz val="10"/>
        <rFont val="Calibri"/>
        <family val="2"/>
        <scheme val="minor"/>
      </rPr>
      <t>- Il est conseillé d'effectuer un diagnostique d'accessibilité de la Ville pour vérifier les aménagements mis en place (arrêts de bus adaptés, abaissement des trottoirs, revêtement, encombrement, largeur, guidage optique, etc.) Exemple d'étude de diagnostic par HAU pour la commune de Chêne-Bougeries (GE). Diagnostic HAU: https://www.swisstransfer.com/d/feae34ec-615d-4425-a04d-09765cb319eb</t>
    </r>
    <r>
      <rPr>
        <b/>
        <sz val="10"/>
        <rFont val="Calibri"/>
        <family val="2"/>
        <scheme val="minor"/>
      </rPr>
      <t xml:space="preserve">
</t>
    </r>
  </si>
  <si>
    <t xml:space="preserve">Eric Favre, responsable des services techniques
eric.favre@morges.ch
021 823 03 25 </t>
  </si>
  <si>
    <t>Mise en conformité LHand des arrêts de bus 450'000 CHF.
Entretien du réseau routier - Plan quinquennal 555 000 CHF.
Ces budgets sont pour la législature 2021-2026.</t>
  </si>
  <si>
    <t xml:space="preserve">Gratuit </t>
  </si>
  <si>
    <r>
      <t xml:space="preserve">Validée
Je propose de valider cette mesure, même si certaines actions ne sont pas organisées par la commune, mais cela donne une vision de l'ensemble d'activités à disposition.
</t>
    </r>
    <r>
      <rPr>
        <sz val="10"/>
        <rFont val="Calibri"/>
        <family val="2"/>
        <scheme val="minor"/>
      </rPr>
      <t xml:space="preserve">
</t>
    </r>
    <r>
      <rPr>
        <b/>
        <sz val="10"/>
        <rFont val="Calibri"/>
        <family val="2"/>
        <scheme val="minor"/>
      </rPr>
      <t>Recommandations:</t>
    </r>
    <r>
      <rPr>
        <sz val="10"/>
        <rFont val="Calibri"/>
        <family val="2"/>
        <scheme val="minor"/>
      </rPr>
      <t xml:space="preserve">
- Proposer un soutien communal aux personnes en situation de vulnerabilité pour favoriser leur accès aux offres payantes.
- Le Plan canicule pourrait être une mesure en soit si elle est améliorée en allant au-delà de la norme (cf. évaluation 2015 par l’IUMSP, https://www.iumsp.ch/Publications/pdf/rds262_fr.pdf), par exemple en intégrant les points suivants :
--- Proposer d’office des visites à domicile.
--- Établir un partenariat avec Pro Senectute, le Service social et le CMS pour cibler les seniors les plus vulnérables.
--- Offrir des horaires de piscine prolongés.
--- Mettre à disposition un local frais, etc.
</t>
    </r>
  </si>
  <si>
    <t xml:space="preserve">a) Jardin communautaire: Situé à la rue de Couvaloup, un jardin, autogéré par les habitants du quartier et les participants du Café Bienvenue, est dédié à la production de plantes aromatiques. Il sensibilise au travail de la terre tout en favorisant l'activité physique et les liens sociaux. 
b) Café bienvenue: Des ateliers accueillent les femmes allophones pour pratiquer le français, avec des activités liées à la santé, y compris la santé sexuelle, en collaboration avec Profa. Un service de garde d'enfants, assuré par des bénévoles, facilite leur participation.
c) La Grande Table : Fête multiculturelle à ciel ouvert qui a lieu tous les deux ans. Elle allie gastronomie et animations musicales et folkloriques de tous les pays. Organisée par la Commission consultative d'intégration Suisses-Etrangers, elle a fêté  sa 11ème en 2024. L'utilisation de produits de saison, locaux et biologiques, ainsi que d'options végétariennes, est encouragée pour promouvoir une alimentation durable.
d) Soutien à l'employabilité: Aide à la recherche d’emploi pour femmes migrantes. Des ateliers de français A2 pour maitriser le vocabulaire spécifique lié à la recherche d'emploi ainsi que pour faciliter l'expression et la compréhension sont proposés. Garde d'enfants possible. 
</t>
  </si>
  <si>
    <t>a et b)  10 à 15 femmes allophones à chaque accueil. La participation varie en fonction des activités proposées, rendant difficile une estimation précise du nombre total de bénéficiaires.
c) Tout public
d) Entre 1 à 5 femmes</t>
  </si>
  <si>
    <t xml:space="preserve">a) Le projet prévoit 4 à 5 rencontres par an ainsi que 3 à 4 ateliers autour des bacs de jardinage, totalisant environ 10 à 15 heures d'activités sur l'année.
b) Des ateliers hebdomadaires sont également proposés, se déroulant 1 fois par semaine en dehors des vacances scolaires, pour une durée de 2 heures par séance.
c) Chaque 2 ans
d) Des ateliers hebdomadaires sont également proposés, se déroulant 1 fois par semaine en dehors des vacances scolaires. </t>
  </si>
  <si>
    <t>a) Nouveaux habitants (une centaine par année).
b) Toute la population sur la base du volontariat 
c) Toute la population
d) toute la population</t>
  </si>
  <si>
    <t xml:space="preserve">a) 1 fois par année.
b) 1 fois par an
c) 1 fois par an
d) 2 grand marchés 1 fois par an et un marché hebdomadaire. </t>
  </si>
  <si>
    <t>Le budget communal comprend aussi des ressources humaines pour soutenir les activités. Par exemple, le financement du Rallye des saveurs reçoit un soutien d'environ 8'000 CHF. Un soutien financier de 9'000 CHF a été accordé par le Bureau cantonal de l'intégration, complété par un appui matériel de la commune ainsi que par des ressources humaines et des bénévoles.
La commune budgétise un montant de 15'000 CHF pour cette manifestation.</t>
  </si>
  <si>
    <t xml:space="preserve">Validée
</t>
  </si>
  <si>
    <t>a) Le projet bénéficie d'un soutien financier global intégré dans le budget de fonctionnement ordinaire des structures d'accueil de la commune. Le Service de l'enfance organise les conférences, tandis que l'Office de la conciergerie gère les aspects logistiques et techniques. Les intervenants externes sont rémunérés entre 1000 et 2000 CHF selon leur profil. 
b) En outre, la commune met à disposition des locaux pour les diverses activités, ainsi que du personnel pour l'organisation. Une monitrice bénévole est chargée d'animer certaines activités, garantissant un soutien humain sans coût additionnel pour les participants.
c) Graphisme et affiche: CHF 1'000 .-</t>
  </si>
  <si>
    <r>
      <t>Validée</t>
    </r>
    <r>
      <rPr>
        <sz val="10"/>
        <rFont val="Calibri"/>
        <family val="2"/>
        <scheme val="minor"/>
      </rPr>
      <t xml:space="preserve">
</t>
    </r>
  </si>
  <si>
    <r>
      <t xml:space="preserve">Validée
Recommandations:
</t>
    </r>
    <r>
      <rPr>
        <sz val="10"/>
        <rFont val="Calibri"/>
        <family val="2"/>
        <scheme val="minor"/>
      </rPr>
      <t xml:space="preserve">-Encourager la participation des populations vulnérables (seniors, migrants, jeunes, personnes avec un type d'handicap, etc.).
- Adapter la communication pour toucher un public diversifié, y compris vulnérable, en utilisant plusieurs canaux (affiches, réseaux sociaux, relais associatifs) et un langage clair, inclusif et accessible. 
- Collaborer avec des acteurs de terrain (p.ex. l’EVAM) pour relayer efficacement l’information. 
- Proposer des actions de proximité, comme des stands ou animations, en lien direct avec les publics cibles et renforcer la médiation culturelle. </t>
    </r>
  </si>
  <si>
    <r>
      <t xml:space="preserve">Validée
</t>
    </r>
    <r>
      <rPr>
        <b/>
        <sz val="9"/>
        <rFont val="Calibri"/>
        <family val="2"/>
        <scheme val="minor"/>
      </rPr>
      <t xml:space="preserve">Recommandations:
</t>
    </r>
    <r>
      <rPr>
        <sz val="10"/>
        <rFont val="Calibri"/>
        <family val="2"/>
        <scheme val="minor"/>
      </rPr>
      <t xml:space="preserve">-Encourager la participation des populations vulnérables (seniors, migrants, jeunes, personnes avec un type d'handicap, etc.).
- Adapter la communication pour toucher un public diversifié, y compris vulnérable, en utilisant plusieurs canaux (affiches, réseaux sociaux, relais associatifs) et un langage clair, inclusif et accessible. 
- Collaborer avec des acteurs de terrain (p.ex. l’EVAM) pour relayer efficacement l’information.
- Proposer des actions de proximité, comme des stands ou animations, en lien direct avec les publics cibles et renforcer la médiation culturelle. </t>
    </r>
  </si>
  <si>
    <r>
      <t xml:space="preserve">Validée
</t>
    </r>
    <r>
      <rPr>
        <sz val="10"/>
        <rFont val="Calibri"/>
        <family val="2"/>
        <scheme val="minor"/>
      </rPr>
      <t xml:space="preserve">
</t>
    </r>
    <r>
      <rPr>
        <b/>
        <sz val="10"/>
        <rFont val="Calibri"/>
        <family val="2"/>
        <scheme val="minor"/>
      </rPr>
      <t xml:space="preserve">Recommandations:
</t>
    </r>
    <r>
      <rPr>
        <sz val="10"/>
        <rFont val="Calibri"/>
        <family val="2"/>
        <scheme val="minor"/>
      </rPr>
      <t xml:space="preserve">
-Encourager la participation des populations vulnérables (seniors, migrants, jeunes, personnes avec un type d'handicap, etc.).
- Adapter la communication pour toucher un public diversifié, y compris vulnérable, en utilisant plusieurs canaux (affiches, réseaux sociaux, relais associatifs) et un langage clair, inclusif et accessible. 
- Collaborer avec des acteurs de terrain (p.ex. l’EVAM) pour relayer efficacement l’information.
- Proposer des actions de proximité, comme des stands ou animations, en lien direct avec les publics cibles et renforcer la médiation culturelle. 
</t>
    </r>
  </si>
  <si>
    <t>350 personnes atteintes (tout public). Ces actions se réalisent sur inscription de manière générale, on peut compter 150 inscriptions et 150 personnes du grand public qui s'arrêtent aux stands d'information.</t>
  </si>
  <si>
    <t xml:space="preserve">Marc Bungener, chef de l'Office de la durabilité marc.bungener@morges.ch
021 804 96 77
</t>
  </si>
  <si>
    <r>
      <t xml:space="preserve">Validée
Recommandations: 
</t>
    </r>
    <r>
      <rPr>
        <sz val="10"/>
        <rFont val="Calibri"/>
        <family val="2"/>
        <scheme val="minor"/>
      </rPr>
      <t xml:space="preserve">-Encourager la participation des populations vulnérables (seniors, migrants, jeunes, personnes avec un type d'handicap, etc.).
- Adapter la communication pour toucher un public diversifié, y compris vulnérable, en utilisant plusieurs canaux (affiches, réseaux sociaux, relais associatifs) et un langage clair, inclusif et accessible. 
- Collaborer avec des acteurs de terrain (p.ex. l’EVAM) pour relayer efficacement l’information.
- Proposer des actions de proximité, comme des stands ou animations, en lien direct avec les publics cibles et renforcer la médiation culturelle. </t>
    </r>
  </si>
  <si>
    <t xml:space="preserve">a) Entre 50 et 120 enfants âgés de 4 à 12 ans par jour pendant les vacances scolaires.
b) 350 inscriptions en 2025
c) En outre, environ 100 jeunes de 8 à 25 ans participent aux activités, contribuant ainsi à l'engagement communautaire et au développement des compétences sociales. 
d) Les activités touche entre 400 et 500  jeunes de 5 à 17 ans, favorisant une large participation.
  </t>
  </si>
  <si>
    <r>
      <t xml:space="preserve">Validée
Recommandations: 
</t>
    </r>
    <r>
      <rPr>
        <sz val="10"/>
        <rFont val="Calibri"/>
        <family val="2"/>
        <scheme val="minor"/>
      </rPr>
      <t xml:space="preserve">- Envisager d'adapter le parcours vita aux personnes à mobilité reduite, si c'est le cas merci de l'évoquer (https://www.morges.ch/media/document/0/morges_bouge_2018_a3-2.pdf). 
- S'inspirer du rapport lausannois "Inclusion et espaces sportifs urbains lausannois pour rendre les infrastructures sportives plus accessibles aux femmes"(https://www.lausanne.ch/vie-pratique/sport-pour-tous/femmes-et-sport/espaces-sportifs-urbains-epreuve-du-genre.html%20).
- Proposer des initiations aux infrastructures sportives extérieures pour les femmes, voir exemple de la ville de Genève  : https://www.geneve.ch/actualites/girls-session-enflamme-nouvelle-skatepark.
- Développer d'infrastructures couvertes (ex. fitness urbain avec toit), bien éclairées, avec fontaine à eau et WC accessibles, permettant des sorties toute l'année, y compris en soirée et par mauvais temps.
- Développer une stratégie de communication ou des animations pour attirer des populations vulnérables (seniors, public allophone, personnes à mobilité réduite, LGBTIQ+, etc.).
-Améliorer l'accessibilité des personnes à mobilité réduite  ou avec un handicap (Proinfirmis et Procap pourraient sont une référence dans ce domaine). Il est important de faciliter aussi l'accès au sport pour des personnes en situation d'handicap. Voir aussi doc id-géo: https://id-geo.ch/wp-content/uploads/guide-accessibilite-en-milieu-naturel-2013.pdf.
- La page dédiée aux infrastructures sportives de la Ville de morges est très bien. Vérifier si toutes les infrastructures y sont présentes, comme les salles de sport à l'intérieur. Voir exemple d'Yverdon-les-Bains: Une carte comme celle-ci serait super: https://www.yverdon-les-bains.ch/sports-et-activite-physique/installations-sportives. Envisager la possibilité de réaliser un mapping géographique de ces infrastructures. Il est également important de garantir des offres à proximité  pour les habitant-e-s de chaque quartier,  la proximité étant un facteur incitatif clé  à l'activité physique. </t>
    </r>
  </si>
  <si>
    <r>
      <t xml:space="preserve">Validée
Recommandations:
</t>
    </r>
    <r>
      <rPr>
        <sz val="10"/>
        <rFont val="Calibri"/>
        <family val="2"/>
        <scheme val="minor"/>
      </rPr>
      <t>- Vérifier la pérenisation des parcours Morges Bouge avec des elements encourgeant la participation de la population (p.ex panneaux signaletique à l'image de la piste vita).
-En comparaison avec d'autres communes de taille similaire, il y a peu d’offres adaptées, peu chères ou gratuites, pour un public sédentaire à besoins spécifiques. Il serait intéressant de réfléchir à développer quelque chose allant dans ce sens, avec des activités variées et adaptées toute l’année. Voici quelques exemples d'autres villes qui pourraient vous inspirer:
---  Nyon (https://www.nyon.ch/actualites/en-formnyon-et-en-mouvnyon-reviennent-debut-2025-avec-de-nouveaux-programmes-17452)
--- Renens (https://www.renens.ch/1020moves/)
--- Lausanne (https://www.lausanne.ch/vie-pratique/sport-pour-tous/faire-du-sport/liste-offre-sportive/perspectives-et-sante-bouger-en-plein-air.html) 
- Soutenir la création d'un groupe de marche pour tout public.
- Vous indiquez que les courses sont accessibles en chaise roulante et sans chronomètre. Mais on pourrait faire davantage pour le sport handicap par exemple création d’événements ad hoc tels que le tournoi Seven ou le triathlon de Nyon, soutien aux sportifs en situation de handicap ainsi que l'amélioration de l’accessibilité des centres sportifs ou salles de sport en intégrant des démarches participatives des personnes concernées afin de vérifier que les mesures en place sont appropriées. 
- Collaborer avec des associations locales pour encourager la participation des populations vulnérables (seniors, migrants, personnes en situation d'handicap, etc.). Nous conseillons de vérifier la proportion d'hommes et femmes lors des activités proposées. 
- Utiliser des démarches participatives pour adapter l'offre à la demande et besoins de la population. 
- La plateforme pour trouver des activités régionales : https://spom.morges.ch/ est très bien. Par contre, elle ne fonctionne pas avec internet explorer et pas toutes les activités de cette mesure y figurent (p.ex. gym poussette et urban training). Voir exemple d'Yverdon-les-Bains: https://www.yverdon-les-bains.ch/sports-et-activite-physique/agenda#/?genre_evenement=1</t>
    </r>
  </si>
  <si>
    <r>
      <t xml:space="preserve">Validée
</t>
    </r>
    <r>
      <rPr>
        <sz val="10"/>
        <rFont val="Calibri"/>
        <family val="2"/>
        <scheme val="minor"/>
      </rPr>
      <t xml:space="preserve">
</t>
    </r>
  </si>
  <si>
    <t xml:space="preserve">2019
</t>
  </si>
  <si>
    <r>
      <t>Validée</t>
    </r>
    <r>
      <rPr>
        <sz val="10"/>
        <rFont val="Calibri"/>
        <family val="2"/>
        <scheme val="minor"/>
      </rPr>
      <t xml:space="preserve">
</t>
    </r>
    <r>
      <rPr>
        <b/>
        <sz val="10"/>
        <rFont val="Calibri"/>
        <family val="2"/>
        <scheme val="minor"/>
      </rPr>
      <t>Retour de Marcos Weil, membre du comité :</t>
    </r>
    <r>
      <rPr>
        <sz val="10"/>
        <rFont val="Calibri"/>
        <family val="2"/>
        <scheme val="minor"/>
      </rPr>
      <t xml:space="preserve">
L’établissement d’un Plan d’affectation communal est effectivement une obligation légale. Son contenu, et notamment son niveau d’exigence, dépend de l’appréciation de la commune et des moyens qu’elle se donne pour atteindre ses objectifs.
Les mesures prévues ici sont très intéressantes. De plus en plus de communes adoptent des dispositions similaires, ce qui est encourageant. Le cas de Morges n’est donc pas unique.
À titre personnel, je considère qu’il est important d’encourager ces mesures et d’en reconnaître l’intérêt en les validant. Je formulerais toutefois une recommandation : compléter le dispositif afin d’inciter les propriétaires à adopter de telles pratiques, indépendamment d’un projet de construction. Il est en effet très positif d’appliquer ces règles aux nouvelles constructions, mais, le territoire étant déjà largement bâti, il conviendrait aussi de motiver les propriétaires existants à améliorer la qualité environnementale de leurs aménagements. C’est dans ce domaine que réside un potentiel bien plus important que dans les seules nouvelles constructions.</t>
    </r>
  </si>
  <si>
    <r>
      <t xml:space="preserve">Validée
</t>
    </r>
    <r>
      <rPr>
        <sz val="10"/>
        <rFont val="Calibri"/>
        <family val="2"/>
        <scheme val="minor"/>
      </rPr>
      <t xml:space="preserve">
</t>
    </r>
    <r>
      <rPr>
        <b/>
        <sz val="10"/>
        <rFont val="Calibri"/>
        <family val="2"/>
        <scheme val="minor"/>
      </rPr>
      <t>Recommandations</t>
    </r>
    <r>
      <rPr>
        <sz val="10"/>
        <rFont val="Calibri"/>
        <family val="2"/>
        <scheme val="minor"/>
      </rPr>
      <t xml:space="preserve">: 
- Maintenir le "Bonus pour la vaisselle réutilisable ".
- Le guide pourrait être améliorée en ajoutant une partie pour la promotion de la santé. S’inspirer de ce qui a été fait par la ville de Lausanne ou la ville de Nyon :
-----https://kitmanif.ch/index.php?r=fiche/index
-----https://www.nyon.ch/vivre-a-nyon/festivals-culture/organiser-une-manifestation-1581
- Proposition d'ajout des projets de prévention en milieu festif bemyangel.ch et nightlifevaud.ch dans la brochure) menés par la  Fondation vaudoise contre l'alcoolisme </t>
    </r>
  </si>
  <si>
    <t>a) Prix artistiques: La Ville de Morges décerne deux prix pour encourager la création artistique locale, soutenant ainsi les artistes dans le développement de leur pratique (La Distinction culturelle  lancée en 1999 et le Prix d'encouragement artistique lancé en 2017).
b) Résidences artistiques: Depuis 2018, la ville est membre de la Conférence des villes en matière culturelle (CVC), ce qui lui permet de participer à des résidences d’artistes dans des villes comme Buenos Aires et le Caire, offrant des bourses pour favoriser les échanges culturels.
c) Distinction culturelle : une récompense annuelle décernée depuis 1999, attribuée à une personnalité ou institution qui s’est illustrée par sa contribution notable au rayonnement culturel de Morges, du canton de Vaud, de la Suisse romande, voire au-delà.</t>
  </si>
  <si>
    <t>a) Le programme touche environ 16 lauréat·e·s, dont certains représentent des associations ou collectifs, tous étant des artistes domicilié·e·s ou exerçant dans la région de Morges et contribuant au rayonnement culturel de la ville. 
b)  4 artistes de la région. 
c)   Personnes, collectifs ou institutions qui se sont distingués par leur engagement et leur contribution à la vie culturelle morgienne.</t>
  </si>
  <si>
    <r>
      <t>Validée</t>
    </r>
    <r>
      <rPr>
        <sz val="10"/>
        <rFont val="Calibri"/>
        <family val="2"/>
        <scheme val="minor"/>
      </rPr>
      <t xml:space="preserve">
</t>
    </r>
  </si>
  <si>
    <t>Permanente avec renouvellement du label.</t>
  </si>
  <si>
    <t xml:space="preserve">Permanent avec renouvellement annuel de la participation au label.
</t>
  </si>
  <si>
    <t>Permanent.</t>
  </si>
  <si>
    <r>
      <t xml:space="preserve">Validée
</t>
    </r>
    <r>
      <rPr>
        <sz val="10"/>
        <rFont val="Calibri"/>
        <family val="2"/>
        <scheme val="minor"/>
      </rPr>
      <t xml:space="preserve">J'ai crée cette nouvelle mesure et j'ai mis ici aussi la mention du label cite de l'énergie. </t>
    </r>
  </si>
  <si>
    <r>
      <t xml:space="preserve">Velidée
Recommandations:
</t>
    </r>
    <r>
      <rPr>
        <sz val="10"/>
        <rFont val="Calibri"/>
        <family val="2"/>
        <scheme val="minor"/>
      </rPr>
      <t>- Veiller à avoir une distribution équitable des espaces verts dans les différents quartiers de la ville pour qu'indépendamment du statut socioéconomique on puisse profiter des espaces vertes de qualité à proximité du lieu d'habitation.</t>
    </r>
    <r>
      <rPr>
        <b/>
        <sz val="10"/>
        <rFont val="Calibri"/>
        <family val="2"/>
        <scheme val="minor"/>
      </rPr>
      <t xml:space="preserve">
</t>
    </r>
    <r>
      <rPr>
        <sz val="10"/>
        <rFont val="Calibri"/>
        <family val="2"/>
        <scheme val="minor"/>
      </rPr>
      <t>- Arborisation : Selon le canton, la cible préconisée  pour faire face aux changements climatiques actuels et futurs est d’un minimum de 30%, contrairement au 25% dans votre stratégie.
- Prende des mesures contre la pollution lumineuse, par exemple à travers le developpement d'un plan lumière. Divers actions simples sont aussi encouragées, comme l'extinction automatique dès minuit des éclairages publics (impact à la fois sur la biodiversité urbaine et notamment le sommeil de la population).
- Compléter la stratégie avec des incitations pour encourager les propriétaires privés à intervenir sur leurs terrains. Intégrer des dispositions dans le règlement de police des constructions afin d'exiger la plantation de grands arbres. Envisager d'accorder plus facilement des dérogations pour des plantations sur terrain privé, le long des routes et chemins. Planter les arbres à proximité des limites parcellaires afin que leur ombre bénéficie aux trottoirs et à l'espace public.</t>
    </r>
  </si>
  <si>
    <t>Personnel de la Ville (500 personnes),  taux de participation de 57%.</t>
  </si>
  <si>
    <t xml:space="preserve">Pour l'instant, tous les 3 ans.                                       </t>
  </si>
  <si>
    <r>
      <t>Validée</t>
    </r>
    <r>
      <rPr>
        <sz val="10"/>
        <rFont val="Calibri"/>
        <family val="2"/>
        <scheme val="minor"/>
      </rPr>
      <t xml:space="preserve">
</t>
    </r>
    <r>
      <rPr>
        <b/>
        <sz val="10"/>
        <rFont val="Calibri"/>
        <family val="2"/>
        <scheme val="minor"/>
      </rPr>
      <t>Retour de Mme Anouck Luini Macchi:</t>
    </r>
    <r>
      <rPr>
        <sz val="10"/>
        <rFont val="Calibri"/>
        <family val="2"/>
        <scheme val="minor"/>
      </rPr>
      <t xml:space="preserve"> Les enquêtes de satisfaction sont très utiles en santé au travail et permettent de piloter les prochaines mesures et actions. C’est clairement une bonne mesure de santé au travail !
</t>
    </r>
    <r>
      <rPr>
        <b/>
        <sz val="10"/>
        <rFont val="Calibri"/>
        <family val="2"/>
        <scheme val="minor"/>
      </rPr>
      <t>Recommandations</t>
    </r>
    <r>
      <rPr>
        <sz val="10"/>
        <rFont val="Calibri"/>
        <family val="2"/>
        <scheme val="minor"/>
      </rPr>
      <t xml:space="preserve">:
Si vous avez du personnel pas francophone ou âgé, penser à proposer d'autres formes participation plus adaptées (p.ex. focus groups, traduction de l'information, etc.). </t>
    </r>
  </si>
  <si>
    <r>
      <t xml:space="preserve">Validée
Recommandations:
</t>
    </r>
    <r>
      <rPr>
        <sz val="10"/>
        <rFont val="Calibri"/>
        <family val="2"/>
        <scheme val="minor"/>
      </rPr>
      <t xml:space="preserve">- Analyser quel public y participe et contrôler que l'offre est adapté tant pour les hommes, les femmes, jeunes, et personnes plus âgées.
- Encourager la participation à des cours proposés de manière plus active (accompagnement, défi sportif, atelier thématique, création d'un groupe sportif, mise en place de douches, etc...)
- Elargir l'offre des cours proposés. Voir les cours proposés par l'Espace prévention (https://www.espace-prevention-lacote.ch/cours/). Donner la possibilité de les faire durant la pause de midi. 
- Mise à disposition de douches, notamment pour celles et ceux qui viennent à vélo ou font du sport à midi.
- Offrir l'abonnement à la piscine / patinoire pour les collaborateurs et augmenter le soutien financier pour les autres cours proposées. 
- Offrir l'inscription aux événements sportifs ou culturels locaux(p.ex. Night Run)
- Organiser des événements variés dépassant le cadre de l’activité physique, tels que des ateliers thématiques (santé, durabilité, bien-être), des activités culturelles et créatives (cours de cuisine, ateliers d’écriture, art floral, visites de musées) ainsi que des actions à visée sociale (don du sang, plantations participatives, distributions alimentaires, formations aux premiers secours)
- Participation à des programmes innovants comme les « Réunions qui marchent » : www.amodotuo.ch
- Nous encourageons les communes à intégrer dans leur offre des alternatives pour les personnes à mobilité réduite qui peuvent être bénéfiques pas seulement pour les personnes en chaise roulante ou déambulateur, mais aussi pour des femmes enceinte, du personnel plus âgé ou du personnel ayant une mobilité réduite de manière temporelle pour divers raisons. 
</t>
    </r>
  </si>
  <si>
    <t xml:space="preserve"> a, b, c) Personnel de la Ville (entre 10 et 500 personnes). 
c) 13 soutiens individuels sur les 3 dernières années.
d) 120 employés de la ville en 2024, tout le personnel au début 2025</t>
  </si>
  <si>
    <t>b) Les formations sont annoncées par email et accessibles aux personnes à mobilité réduite. Les inscriptions se font par courrier ou en personne.
c)  Le soutien psychologique peut se faire en visioconférence ou en présentiel, et les intervenants parlent plusieurs langues.
d) Les centres de tri sont implantés à moins de 25 mètres de chaque poste de travail afin de garantir une accessibilité rapide. Leur accès ne requiert pas plus de deux ouvertures de portes, généralement limité à une seule. Situés sur le même étage que les postes de travail, ils ne nécessitent ni escaliers ni ascenseur, ce qui favorise une utilisation simple et immédiate par tous.</t>
  </si>
  <si>
    <t>Promotion de la mobilité activice</t>
  </si>
  <si>
    <t xml:space="preserve">a) Semaine de la mobilité douce : Plusieurs activités liées à la mobilité sont organisées chaque année.. L’édition 2024 a proposé diverses activités sur le thème de la « mobilité douce ». Un stand du Bureau de la Mobilité a été installé au marché, permettant aux habitants de découvrir les projets de mobilité de la Ville. Une conférence intitulée « CLIMAT : Pourquoi garder sa vieille voiture ? » a également été organisée. Pour les enfants, le Bureau de la Mobilité les a invités à participer à la journée internationale « À pied à l'école ». La Police région Morges proposait un gymkhana à vélo afin de familiariser les participants avec la conduite à vélo. De plus, Provélo a animé des ateliers de réparation de vélos. L’exposition de rue « Pièces détachées – L’énergie grise dans la mobilité », composée de six pièces de voiture portant des messages, a été présentée toute la semaine à proximité de la gare, en vieille-ville et sur les quais.
b) Organisation du Défi par Provélo, consistant d'épreuves et concours de réparation, parcours, et sensibilisation aux aspects sécuritaires autour du cyclisme. Les participants obtiennent des nouvelles compétences concernant le vélo, dans l'espoir qu'ils soient motivés à continuer à se déplacer à vélo. </t>
  </si>
  <si>
    <t xml:space="preserve">a) En 2024, la conférence organisée dans le cadre du programme a réuni 53 participant-es. D’autres activités, comme le « tour de Morges à vélo » destiné aux familles avec enfants, ont également été proposées, avec toutefois un nombre limité de participant-es. Globalement, la participation est restée en dessous de 100 personnes cette année-là.
En 2025, l’action Cyclomania a suscité un engouement plus large, avec déjà 158 participant-es et près de 10’000 km parcourus à fin septembre. Les activités varient chaque année en fonction de la demande politique et des publics visés. L’objectif est de reconduire Cyclomania en 2026, dans le cadre d’une action nationale coordonnée.
b) 8'000 jeunes (15-20 ans) pour la Suisse, environ 1000 pour Morges </t>
  </si>
  <si>
    <t>a) Environ CHF 10'000 de budget max chez Mobilité chaque année. Le Canton ne participe pas, il a ses propres offres Vaud Loisirs que la Communication de Morges relaie.
b) 3'000 CHF</t>
  </si>
  <si>
    <t>a) Gratuit
b) Gratuit</t>
  </si>
  <si>
    <t>a) Pendant deux semaines, une campagne d’affichage a mis en avant des destinations locales avec le temps de parcours à pied ou à vélo depuis chaque panneau. Cette initiative a encouragé la mobilité douce en montrant que se déplacer à pied ou à vélo en ville pouvait être souvent plus rapide, bénéfique pour la santé, économique et permettait de découvrir activement son environnement.
b) Pas de communication de la part de la ville, (communication des organisateurs seulement)</t>
  </si>
  <si>
    <t>a) https://www.morges.ch/vivre-a-morges/sensibilisation/semaine-de-la-mobilite-2024-204358#:~:text=La%20Semaine%20de%20la%20mobilit%C3%A9,th%C3%A8me%20de%20la%20mobilit%C3%A9%20douce
b) https://www.defi-velo.ch/</t>
  </si>
  <si>
    <t>a) La Journée internationale « À pied à l'école » a permis de mettre en lumière les besoins des enfants dans l'espace public. Organisée le 20 septembre 2024, cette initiative visait à encourager les enfants, les parents et les enseignants à redécouvrir les bienfaits de la marche pour se rendre à l'école, contribuant ainsi à sensibiliser la communauté aux enjeux de mobilité active.
Des actions spécifiques pour les seniors ont été coordonnées avec Cohésion sociale à l'interne. En 2025, la semaine de la mobilité "spécial +60" a proposé des activités gratuites aux seniors pour découvrir, enrichir les connaissances et participer à des ateliers sur le thème de la mobilité.</t>
  </si>
  <si>
    <t>Publibike et Carvelo</t>
  </si>
  <si>
    <t>2019 (Carvélo) 
2011 (Publibike)</t>
  </si>
  <si>
    <t xml:space="preserve">PubliBike est un système de location de vélos et d’e-bikes au niveau national à partir de stations fonctionnant en libre-service. Grâce à la carte client, il est possible d’emprunter un vélo à une station et de le rendre dans une autre, 7 jours sur 7, 24 heures sur 24. 
Carvelo met à disposition quatre vélos-cargos électriques à Morges. Il s'agit d'un moyen rapide, économique et respectueux de l'environnement pour transporter des grandes charges à travers la ville.
                                                                               </t>
  </si>
  <si>
    <t>Réseaux sociaux de la ville</t>
  </si>
  <si>
    <t>Chef d'office de la cohésion sociale</t>
  </si>
  <si>
    <t xml:space="preserve">a) (1 fois par année)
b) (2x par semaine)
c) (1x par année) 
d) (2-3 fois par année)
e) (1x par mois) 
f) (1x par mois)
g) 1x par an, en cas de période de canicule </t>
  </si>
  <si>
    <t>Soutien financier Budget ainés (30'000.00-40'000.00 CHF par an selon les années).
Soutien en nature par la mise à disposition de salles et de matériels selon les activités.</t>
  </si>
  <si>
    <t xml:space="preserve">a)  Parents d'enfants de 0 à 12 ans accueillis dans les structures d'accueil de la Ville de Morges, soit environ 1000 familles. En moyenne, 200 parents participent aux conférences annuelles.
b) Ces initiatives touchent donc un large public familial, sans chiffres exacts disponibles pour l'ensemble des activités ponctuelles.
c) L'ensemble des familles qui le souhaitent. </t>
  </si>
  <si>
    <t>a)  1  fois par an 
b) Des activités comme la danse parents ont lieu 2 fois par semaine, tandis que d'autres événements ponctuels, tels que les fêtes ou ateliers, se déroulent au moins 3 fois par an, selon les occasions.
c) Permanent, catalogue mis à jour 2x par année</t>
  </si>
  <si>
    <t>Sport scolaire facultatif</t>
  </si>
  <si>
    <t>Association scolaire intercommunale de Morges et environs (ASIME)
021 804 15 20</t>
  </si>
  <si>
    <t>Toutes les activités sont conçues pour favoriser l’inclusion et l’égalité des chances, en intégrant notamment les femmes migrantes, les familles avec enfants, les personnes âgées et en situation de handicap, avec des aménagements adaptés, une participation gratuite et des services de garde pour permettre à chacun·e de participer pleinement.</t>
  </si>
  <si>
    <t>CHF 13'500</t>
  </si>
  <si>
    <t>2019 : Label Eco-schools  
2022: Projet perturbateurs endocriniens</t>
  </si>
  <si>
    <t>Le cabinet dentaire scolaire, géré par l’ASIME, veille à la santé bucco-dentaire des élèves des établissements scolaires morgiens. Son équipe, composée d’un·e médecin-dentiste et de deux assistant·e·s dentaires, intervient dans les domaines du dépistage annuel obligatoire, de la prophylaxie en classe et des soins dentaires jusqu’à l’âge de 20 ans. Les actions menées visent à prévenir les caries, à promouvoir une bonne hygiène buccale et à sensibiliser les enfants à une alimentation équilibrée. En proposant également un tarif préférentiel pour les élèves domiciliés dans les communes de l’ASIME, ce dispositif garantit un accès équitable aux soins et contribue à la promotion de la santé dès le plus jeune âge.</t>
  </si>
  <si>
    <t>environ 2000 rendez-vous</t>
  </si>
  <si>
    <t>Le cabinet est ouvert 42 semaines par année (38 semaines d’école + 20 jours supplémentaires durant les vacances scolaires).</t>
  </si>
  <si>
    <t>https://www.asime.ch/cabinet-dentaire-scolaire/</t>
  </si>
  <si>
    <t>Camps scolaires et camps de ski alpin</t>
  </si>
  <si>
    <t>Favoriser le développement global des élèves en leur proposant des expériences éducatives et sportives encadrées en milieu naturel. Ces séjours encouragent l’activité physique, développent l’autonomie et la coopération, sensibilisent à la nature et contribuent au bien-être physique et mental des participants.</t>
  </si>
  <si>
    <t>a) L’ASIME organise des camps scolaires obligatoires pour les élèves du premier degré (1P) au degré 8P. Ces séjours ont lieu au Centre Marcel Barbey, situé à la Vallée de Joux, et sont programmés au printemps et en automne. Le programme est élaboré en collaboration avec les enseignant·e·s, en fonction de l’âge des enfants. Les activités proposées favorisent la coopération, la découverte du milieu naturel et l’apprentissage en dehors de la classe. Les élèves participent à des jeux, des animations et des visites éducatives, telles que des parcs animaliers ou des sites remarquables comme les grottes de Vallorbe.
b) Les camps de ski alpin sont réservés aux élèves de 9S de l’Établissement secondaire de Morges Beausobre. Ces séjours ont lieu entre janvier et mars dans les Alpes (St-Luc, Leysin, Ovronnaz, Barboleusaz/Villars) et durent généralement 5 jours. Encadrés par des maîtres d’éducation physique et des moniteurs titulaires d’un brevet Jeunesse et Sport (J+S), ces camps offrent aux élèves l’opportunité de vivre une expérience sportive en montagne.</t>
  </si>
  <si>
    <t>Le dispositif des camps scolaires et de ski alpin de l’ASIME favorise l’égalité des chances en offrant à tous les élèves des établissements membres la possibilité de participer à des séjours éducatifs et sportifs, indépendamment de leur situation socio-économique. Une participation financière modeste, fixée à CHF 80.– par semaine, est demandée aux familles pour la pension, tandis que l’essentiel des coûts liés à l’organisation, au transport et à l’encadrement est pris en charge par l’ASIME et donc par les communes membres, dont la Ville de Morges. Ce modèle permet de garantir l’accessibilité de ces expériences formatrices et contribue à ce que chaque élève puisse bénéficier des mêmes opportunités d’apprentissage, de découverte et de socialisation.</t>
  </si>
  <si>
    <t>a) https://www.asime.ch/camps-scolaires/
b) https://www.asime.ch/camps-de-ski-alpin/</t>
  </si>
  <si>
    <t>a) Une participation financière de CHF 80.– par semaine est demandée aux parents.
b) Une participation financière de CHF 80.– par semaine est demandée aux parents.</t>
  </si>
  <si>
    <t>Améliorer la santé bucco-dentaire des élèves de la Ville de Morges à travers un soutien financier, afin de garantir un accès équitable aux soins dentaires et orthodontiques</t>
  </si>
  <si>
    <t>Le coût des prestations liées à la prévention et au dépistage annuel de tous les élèves est entièrement pris en charge par l’ASIME. En revanche, le coût des soins dentaires est facturé aux parents (ou à la personne responsable) avec un prix préférentiel pour les élèves domiciliés dans une commune de l’ASIME et scolarisés dans un de ses établissements scolaires.</t>
  </si>
  <si>
    <t>Le cabinet dentaire scolaire contribue à l’égalité des chances en garantissant à tous les élèves un accès équitable à la prévention et aux soins dentaires. Les dépistages et actions de prévention sont gratuits et réalisés dans toutes les classes, tandis que des tarifs préférentiels pour les soins réduisent les obstacles financiers, permettant à chaque enfant de bénéficier des mêmes conditions de santé bucco-dentaire.</t>
  </si>
  <si>
    <t>Soins et traitements dentaires</t>
  </si>
  <si>
    <r>
      <t xml:space="preserve">En suspens, mais à valider 
</t>
    </r>
    <r>
      <rPr>
        <sz val="10"/>
        <rFont val="Calibri"/>
        <family val="2"/>
        <scheme val="minor"/>
      </rPr>
      <t xml:space="preserve">Si possible chiffrer le soutien communal. 
</t>
    </r>
    <r>
      <rPr>
        <b/>
        <sz val="10"/>
        <rFont val="Calibri"/>
        <family val="2"/>
        <scheme val="minor"/>
      </rPr>
      <t xml:space="preserve">
Recommendation: 
</t>
    </r>
    <r>
      <rPr>
        <sz val="10"/>
        <rFont val="Calibri"/>
        <family val="2"/>
        <scheme val="minor"/>
      </rPr>
      <t>- Vérifier que cette prestation est communiquée aurprès des parents et qu'elle soit accessible aussi pour des parents allophones.</t>
    </r>
  </si>
  <si>
    <r>
      <t xml:space="preserve">En suspens, mais à valider 
</t>
    </r>
    <r>
      <rPr>
        <sz val="10"/>
        <rFont val="Calibri"/>
        <family val="2"/>
        <scheme val="minor"/>
      </rPr>
      <t xml:space="preserve">Si possible chiffrer le soutien communal. 
Quatre camps scolaires sont organisés par année, ce qui correspond au prérequis de Raoul Vuffray pour valider cette mesure.
</t>
    </r>
    <r>
      <rPr>
        <b/>
        <sz val="10"/>
        <rFont val="Calibri"/>
        <family val="2"/>
        <scheme val="minor"/>
      </rPr>
      <t xml:space="preserve">
Recommandations:</t>
    </r>
    <r>
      <rPr>
        <sz val="10"/>
        <rFont val="Calibri"/>
        <family val="2"/>
        <scheme val="minor"/>
      </rPr>
      <t xml:space="preserve">
- Penser à adapter les activités pour favoriser l'inclusion des enfants avec un type de handicap. Même si les tarifs sont subventionnés réfléchir à la possibilité d'une aide aux familles en situation de précarité. </t>
    </r>
    <r>
      <rPr>
        <b/>
        <sz val="10"/>
        <rFont val="Calibri"/>
        <family val="2"/>
        <scheme val="minor"/>
      </rPr>
      <t xml:space="preserve">
</t>
    </r>
    <r>
      <rPr>
        <sz val="10"/>
        <rFont val="Calibri"/>
        <family val="2"/>
        <scheme val="minor"/>
      </rPr>
      <t>- Vérifier que cette prestation est communiquée aurprès des parents et qu'elle soit accessible aussi pour des parents allophones.</t>
    </r>
  </si>
  <si>
    <r>
      <t xml:space="preserve">En suspens
</t>
    </r>
    <r>
      <rPr>
        <sz val="10"/>
        <rFont val="Calibri"/>
        <family val="2"/>
        <scheme val="minor"/>
      </rPr>
      <t xml:space="preserve">Si possible chiffrer le soutien communal. </t>
    </r>
    <r>
      <rPr>
        <b/>
        <sz val="10"/>
        <rFont val="Calibri"/>
        <family val="2"/>
        <scheme val="minor"/>
      </rPr>
      <t xml:space="preserve">
</t>
    </r>
    <r>
      <rPr>
        <sz val="10"/>
        <rFont val="Calibri"/>
        <family val="2"/>
        <scheme val="minor"/>
      </rPr>
      <t>On ne sait pas combien la commune paie ses monitrices et moniteurs
Retour de Raoul Vuffray, membre du comité de labellisation: Afin que cette mesure puisse être validée, il avait été convenu au sein du comité que la commune paie ses monitrices et moniteurs plus que le tarif officiel du SEPS pour le SSF. C'est le cas pour Nyon.
Pour rappel, la mise sur pied d'offres de SSF est une obligation légale. Le paiement des monitrices et moniteurs est du ressort des communes et ces dernières sont ensuite remboursées par le SEPS à un tarif défini par ce dernier. Les commune qui le souhaitent peuvent toutefois appliquer un tarif supérieur si elles le souhaitent.</t>
    </r>
  </si>
  <si>
    <t>a) 2014
b) 2022
c) 2024
d) 2025</t>
  </si>
  <si>
    <r>
      <t>Validée</t>
    </r>
    <r>
      <rPr>
        <sz val="10"/>
        <rFont val="Calibri"/>
        <family val="2"/>
        <scheme val="minor"/>
      </rPr>
      <t xml:space="preserve">
</t>
    </r>
    <r>
      <rPr>
        <b/>
        <sz val="10"/>
        <rFont val="Calibri"/>
        <family val="2"/>
        <scheme val="minor"/>
      </rPr>
      <t xml:space="preserve">
</t>
    </r>
    <r>
      <rPr>
        <sz val="10"/>
        <rFont val="Calibri"/>
        <family val="2"/>
        <scheme val="minor"/>
      </rPr>
      <t>Je propose de valider cette mesure même si certains projets n’ont pas encore été achevés car il y a des préavis communaux et que les budgets ont été accordés.</t>
    </r>
  </si>
  <si>
    <t>a) Annuelle. Environ 20 heures d'activités proposées.
b) Permanente (chaque année)</t>
  </si>
  <si>
    <t>https://www.morgesavenir.ch/projets/aujourd-hui/quartier-de-la-gare-8#:~:text=Mis%20en%20service%20progressivement%20entre,v%C3%A9lo%2Dstation%20de%20400%20places.
https://www.morgesavenir.ch/projets/demarches-participatives/demarches-participatives-morges-gare-sud-685
https://www.morgesavenir.ch/projets/aujourd-hui/louis-de-savoie-554
https://www.morgesavenir.ch/projets/aujourd-hui/voie-verte-morgienne-660
https://www.morgesavenir.ch/projets/aujourd-hui/parc-et-ecole-de-la-prairie-84
https://www.morgesavenir.ch/projets/demarches-participatives/</t>
  </si>
  <si>
    <r>
      <rPr>
        <b/>
        <sz val="10"/>
        <rFont val="Calibri"/>
        <family val="2"/>
        <scheme val="minor"/>
      </rPr>
      <t xml:space="preserve">En suspens
</t>
    </r>
    <r>
      <rPr>
        <sz val="10"/>
        <rFont val="Calibri"/>
        <family val="2"/>
        <scheme val="minor"/>
      </rPr>
      <t xml:space="preserve">
Sandra Maistrello, membre du comité de labellisation, propose de refuser le point (a), car cette mesure ne dépasse pas les obligations légales. De plus, le soutien communal pour le développement du point (b) paraît limité, compte tenu de la gratuité du programme Tina et Toni et du fait qu’il n’est proposé que dans une seule UAPE. Nous relevons toutefois positivement que cette UAPE est labellisée Fourchette verte. Si la commune s’engage à labelliser l’ensemble des centres d’accueil « Fourchette verte » et à développer le programme Tina et Toni, cette mesure pourrait alors être validée.
Pour le point a: Si possible, lilster les activités qui ont lieu dans ces lieux pour favoriser l'activité physique, socialisation et développement des élèves, par exemple : espace surveillé de jeux et de détente, activités sportives encadrées, ateliers facultatifs (chorale, bricolage, théâtre-musique) ainsi qu’un jardin scolaire.
</t>
    </r>
    <r>
      <rPr>
        <b/>
        <sz val="10"/>
        <rFont val="Calibri"/>
        <family val="2"/>
        <scheme val="minor"/>
      </rPr>
      <t xml:space="preserve">
Recommandations:
</t>
    </r>
    <r>
      <rPr>
        <sz val="10"/>
        <rFont val="Calibri"/>
        <family val="2"/>
        <scheme val="minor"/>
      </rPr>
      <t xml:space="preserve">-  Point c: Proposez des apéritifs ou repas équilibrés, en accord avec les recommandations de la Société Suisse de Nutrition et privilégier des produits locaux, de saison, écologiques, et prévoir des options végétariennes ou adaptées à divers régimes. </t>
    </r>
    <r>
      <rPr>
        <b/>
        <sz val="10"/>
        <rFont val="Calibri"/>
        <family val="2"/>
        <scheme val="minor"/>
      </rPr>
      <t xml:space="preserve">
</t>
    </r>
    <r>
      <rPr>
        <sz val="10"/>
        <rFont val="Calibri"/>
        <family val="2"/>
        <scheme val="minor"/>
      </rPr>
      <t>- Proposer un environnement et des d'activités adaptés pour les enfants avec un type d'handicap motor ou neurologique. 
- Intégrer dans vos actions de la sensibilisation à la santé nutritionnelle, activité physique, santé mentale, etc.
- Parmi les mesures phares en matière d’alimentation figure le label Fourchette Verte, un programme gratuit soutenu par le canton de Vaud. Il propose un accompagnement personnalisé aux communes pour promouvoir une alimentation équilibrée, durable et accessible à toutes et tous. Ce label encourage de bonnes habitudes alimentaires, valorise les établissements engagés, et contribue à la prévention des maladies chroniques. Les structures labellisées bénéficient par ailleurs d’un rabais de 25 % sur la licence Beelong, qui permet d’évaluer l’impact environnemental des repas. Cependant, seulement  l'UAPE "Chalet Sylvana de la ville de Morges est labellisée FV. Label stoppé sur la commune en janvier 2021 (à élucider pourquoi). Il faut tenir compte que même si la cuisine de production est attestée Fourchette verte, cela  n'octroie pas la labellisation Fourchette verte aux restaurants scolaires ni garantisse que les enfants mangent équilibré. Ca vaudrait la peine de considérer de labelliser FV les établissements concernés. La plus-value seraient  de : 
---- valoriser les établissements en mettant en lumière la qualité de leur alimentation et leur engagement vers la durabilité;
---- avoir un contrôle externe gratuit à Eldora qui se base sur les recommandations nationales en matière d’alimentation (société suisse de nutrition);
---- proposer des formations gratuites sur l’alimentation équilibrée (alimentation de 4 à 18 mois, manger dans une collectivité, repas végétariens, etc.) et le développement du goût pour le personnel des structures labellisées animées par des diététiciennes d’Unisanté.</t>
    </r>
  </si>
  <si>
    <t>2016 -2025</t>
  </si>
  <si>
    <t>a) CHF 1'500
b) CHF 7'400
c) Le budget communal comprend aussi des ressources humaines pour soutenir les activités. Par exemple, le financement de la Grande Table s'élève à environ 40'000 CHF. 
d) CHF 5'200</t>
  </si>
  <si>
    <r>
      <t xml:space="preserve">Validée
</t>
    </r>
    <r>
      <rPr>
        <sz val="9"/>
        <rFont val="Calibri"/>
        <family val="2"/>
        <scheme val="minor"/>
      </rPr>
      <t xml:space="preserve">
</t>
    </r>
    <r>
      <rPr>
        <b/>
        <sz val="10"/>
        <rFont val="Calibri"/>
        <family val="2"/>
        <scheme val="minor"/>
      </rPr>
      <t xml:space="preserve">Recommandation: 
</t>
    </r>
    <r>
      <rPr>
        <sz val="10"/>
        <rFont val="Calibri"/>
        <family val="2"/>
        <scheme val="minor"/>
      </rPr>
      <t xml:space="preserve">
(1) Possibilité de développer des activités autour de la promotion de la santé, par exemple lors de cours de français avoir une petite intervention sur une  alimentation équilibrée ou la promotion du dépistage du cancer, prevention du tabagisme, activité physique, etc.
(2) Traduire la lettre de bienvenue aux nouveaux habitants et d'autres informations utiles en autres langues, selon les données de l'Office de la statistique concernant les langues étrangères les plus parlées.
(3) Un stand présente les offres santé à aigle, et les soutiens financiers pour des prestations dentaires ou autres si existantes.
(4) Si possible developper des partennariats avec des associations, travailleurs sociaux ou educateurs travaillant avec des populations etrangères et veiller à que l'information arrive au public cible. 
</t>
    </r>
  </si>
  <si>
    <t>a) La commune soutient également l'achat de billets pour les événements culturels.
b) Mise à disposition de matériel (table, banc, flyer)
c) Matériel et animations  
d) Mise des emplacements pour les habitants de Morges pour les marchés de printemps et d'automne</t>
  </si>
  <si>
    <r>
      <t xml:space="preserve">Validée (sous condition d’améliorations avant la prochaine relabellisation).
Recommandations: 
</t>
    </r>
    <r>
      <rPr>
        <sz val="10"/>
        <rFont val="Calibri"/>
        <family val="2"/>
        <scheme val="minor"/>
      </rPr>
      <t xml:space="preserve">- Il serait utile de proposer la lettre de bienvenue dans plusieurs langues, en fonction des nationalités des nouveaux habitants, ou d’inclure un lien vers une version traduite pour faciliter leur compréhension. 
- Faire le lien avec la promotion de la santé lors des événements quand cela est possible. Par exemple, prévoir un stand présentant les offres locales y compris les soutiens  disponibles favorisant la santé et bien-être. Cela permettrait de mieux informer les nouveaux habitant·e·s, notamment les personnes en situation de vulnérabilité.
- Veiller à que l'offre d'activités ainsi que la communication reste accessible et que des stratégies sont mises en place pour atteindre et attirer les population vulnérables (seniors, migrants, familles à de bas revenues, etc.). Par exemple, créer des collaborations avec des associations locales travaillant avec des migrants, des seniors, etc. afin d'assurer ou favoriser leur implication. 
- Veiller à ce que les repas et apéritifs proposés soient conformes aux recommandations de la Société Suisse de Nutrition. Privilégier les produits locaux, écologiques et proposez des options végétariennes. Si l'apéritif ou le repas, dans sa communication et sa réalisation, met en avant des boissons non alcoolisées, la présence d'alcool ne pose pas de problème (Retour de Stéphane Caduff, membre du comité de labellisation).
</t>
    </r>
    <r>
      <rPr>
        <b/>
        <sz val="10"/>
        <rFont val="Calibri"/>
        <family val="2"/>
        <scheme val="minor"/>
      </rPr>
      <t>Pour le point (b):</t>
    </r>
    <r>
      <rPr>
        <sz val="10"/>
        <rFont val="Calibri"/>
        <family val="2"/>
        <scheme val="minor"/>
      </rPr>
      <t xml:space="preserve">
-  Ces fêtes sont intéressantes pour renforcer l'entraide et la cohésion sociale, qui sont des déterminants essentiels de la santé. Mais, pour qu'elle puisse être prise en considération pour le label il faudrait améliorer l'offre, voici quelques pistes d'amélioration:
- Soutenir plus activement et significativement les participants à la réalisation d'activités dans les quartiers. Faire le lien avec la mesure  "Guide des manifestations - vaisselle réutilisable".
- Favoriser la durabilité (ex. mise à disposition de vaisselle réutilisable, encouragement à une alimentation locale et de saison via un partenariat avec une épicerie locale, gestion adéquate des déchets, etc.).
- Encourager les liens intergénérationnels (ex. associer l'événement aux potagers scolaires/urbains).
- Améliorer l’accessibilité : s’assurer que de nouvelles personnes participent, veiller à faciliter l'accès au populations migrantes, seniors et personnes en situation d'handicap.</t>
    </r>
  </si>
  <si>
    <t>Offres pour les familles</t>
  </si>
  <si>
    <r>
      <t>Validée
Recommandations: 
-</t>
    </r>
    <r>
      <rPr>
        <sz val="10"/>
        <rFont val="Calibri"/>
        <family val="2"/>
        <scheme val="minor"/>
      </rPr>
      <t>S’assurer d’intégrer des thématiques « santé » lors des conférences ou rendez-vous parents : alimentation, activité physique, santé mentale, etc.
- Point « a » : Donner la possibilité de participer par visioconférence.
- Point « a » : Proposer un système de garde sur place pour les enfants. Cela serait particulièrement utile pour favoriser l’accès à des populations vulnérables, notamment les familles monoparentales sans autre option de garde.
- Veiller à adapter la communication pour toucher également les familles allophones, par exemple via la traduction de certaines informations et en s’appuyant sur des acteurs de terrain pour leur diffusion.</t>
    </r>
  </si>
  <si>
    <r>
      <t>Validée</t>
    </r>
    <r>
      <rPr>
        <sz val="9"/>
        <color theme="1"/>
        <rFont val="Calibri"/>
        <family val="2"/>
      </rPr>
      <t xml:space="preserve">
</t>
    </r>
    <r>
      <rPr>
        <b/>
        <sz val="9"/>
        <color theme="1"/>
        <rFont val="Calibri"/>
        <family val="2"/>
      </rPr>
      <t>Recommandations:</t>
    </r>
    <r>
      <rPr>
        <sz val="9"/>
        <color theme="1"/>
        <rFont val="Calibri"/>
        <family val="2"/>
      </rPr>
      <t xml:space="preserve">
- Envisager la possibilité d'élargir l'offre. D'autres villes ont par exemple mis des distributeurs de protections menstruelles gratuites dans tous les établissements primaires et secondaires de Vevey. Cela évitera aux jeunes filles de devoir s’adresser auprès de l’infirmière scolaire ou des tiers.
- C'est important de développer une stratégie spécifique pour les adolescents et d'identifier les bons canaux de communication ainsi que des professionnels relais. Inclure les jeunes filles dans la réflexion du projet et de sa promotion serait un atout. 
- D'autres communes comme Nyon ont aussi développé des actions complémentaires qui pourraient être inspirantes: 
Installation de distributeurs dans les bibliothèques de la Ville, au théâtre , école de musique et dans les locaux de quartier. Les produits mis à disposition sont en matière biologique. Bon offert aux Nyonnaises âgées entre 12 et 13 ans pour l’achat d’un kit composé d’une culotte et d’une serviette menstruelle lavable. Subvention de CHF 20.- pour l’achat de protections menstruelles auprès d’un partenaire. Ateliers « Bien vivre ses règles » destinés à toutes les personnes menstruées ; atelier « Pimp my slip » pour transformer une culotte standard en culotte de règle</t>
    </r>
  </si>
  <si>
    <r>
      <t xml:space="preserve">En suspens
</t>
    </r>
    <r>
      <rPr>
        <sz val="10"/>
        <rFont val="Calibri"/>
        <family val="2"/>
        <scheme val="minor"/>
      </rPr>
      <t xml:space="preserve">
</t>
    </r>
    <r>
      <rPr>
        <b/>
        <sz val="10"/>
        <rFont val="Calibri"/>
        <family val="2"/>
        <scheme val="minor"/>
      </rPr>
      <t xml:space="preserve">Recommandations:
</t>
    </r>
    <r>
      <rPr>
        <sz val="10"/>
        <rFont val="Calibri"/>
        <family val="2"/>
        <scheme val="minor"/>
      </rPr>
      <t>Bien que la politique communale intègre déjà les personnes en situation de handicap, il serait opportun d’inclure officiellement la thématique de l’accessibilité universelle dans la mission de cette coordination, afin de renforcer leur participation et leur intégration dans la vie communale. Voir l'exemple de la Ville de Lausanne:
--- https://www.lausanne.ch/officiel/travailler-a-la-ville/travail-vie-privee/temoignages/david-rodriguez.html 
--- https://www.lausanne.ch/vie-pratique/aides-assurances-sociales/sante-handicap/accessibilite-universelle-ejq.html#:~:text=La%20Ville%20de%20Lausanne%20s,au%20sein%20de%20l'administration.</t>
    </r>
  </si>
  <si>
    <t>Morges soutient activement la vie culturelle, sportive, associative et sociale, contribuant à un environnement artistique, éducatif et solidaire dynamique.
La Ville appuie de nombreuses institutions culturelles telles que l’Association pour la Sauvegarde de Morges (ASM), la Fondation et musée Bolle, la Maison du Dessin de Presse, les musées Alexis Forel et Paderewski, le Château de Morges et ses musées, le Théâtre des Trois P’tits Tours, La Villa Moyard – Espace d’art, le Cinéma Odéon, ACTE Théâtre, l’AVMA, ainsi que l’école de cirque Coquino. Elle encourage également la pratique musicale avec La Syncope, le Conservatoire de l’Ouest Vaudois et Boullard Musique.
De nombreux événements culturels et artistiques bénéficient de son soutien, parmi lesquels La Salamandre, Cinéma Open Air, À voir un soir à Morges, Arcana, Buskers à Morges Festival, Diabolo Festival, le Festival international classique et lyrique, la Fête des épouvantails, Livre sur les quais, Morges-sous-rire, le Paillote Festival, la Fête de la Tulipe, la Fête du Dahlia, la Buvette estivale – place Louis-Soutter et le Symposium international de sculpture.
Sur le plan social et éducatif, la Ville appuie des associations telles que Français en jeu, Lire et écrire, Nouvelles perspectives et Almega, qui favorisent l’intégration des personnes allophones et la lutte contre l’isolement. Les associations de seniors réunies à l’Espace Couvaloup proposent de nombreuses activités culturelles, sportives et de loisirs, tandis que le Repair Café promeut la durabilité et le lien social.
La Maison des Associations joue un rôle clé dans la vie communautaire morgienne : elle défend les intérêts des groupes locaux, met à disposition des espaces à tarif réduit, organise des ateliers (dont des cours de français) et est à l’origine du festival Colibris, qui rassemble associations locales, initiations sportives et performances artistiques sur les quais.
Enfin, la Ville soutient activement les clubs sportifs locaux.</t>
  </si>
  <si>
    <t>La commune apporte un appui significatif aux acteurs culturels, associatifs, sociaux et sportifs, à travers des subventions, la mise à disposition d’infrastructures, d’équipements et de ressources matérielles, ainsi qu’un soutien en personnel lorsque nécessaire.
- Écoles de musique : subvention annuelle de CHF 60’000.
- Initiatives culturelles et associatives : plusieurs centaines de milliers de francs investis chaque année.
- Associations d’intégration linguistique (Français en Jeu, Lire et Écrire, Almega, Nouvelles Perspectives) : mise à disposition de salles et soutien global de CHF 18’000.
- Associations de seniors (Espace Couvaloup, Pro Senectute) : accès gratuit aux salles et aide financière (dont CHF 1’000 pour Pro Senectute).
- Repair Café : appui logistique et communicationnel.
- Maison des Associations et Festival Colibris : mise à disposition de matériel (tables, chaises, tentes), subvention de CHF 2’500 et accès aux salles du Collège des Jardins.
- Clubs sportifs : soutiens financiers et en nature, calculés selon le nombre de juniors et de moniteurs J&amp;S, les performances exceptionnelles et la mise à disposition des infrastructures communales.</t>
  </si>
  <si>
    <r>
      <t xml:space="preserve">Validée
Recommandations:
</t>
    </r>
    <r>
      <rPr>
        <sz val="10"/>
        <rFont val="Calibri"/>
        <family val="2"/>
        <scheme val="minor"/>
      </rPr>
      <t xml:space="preserve">- Sensibiliser les associations en contact direct avec le public à intégrer des thématiques de santé dans leurs interventions (prévention du tabagisme, dépistage du cancer du sein ou du côlon, promotion de l’activité physique, alimentation équilibrée et adaptée, etc.) et soutenir activement ce type d’actions.
- Lors des événements, prévoir un stand dédié à la présentation des offres et prestations de santé disponibles à Morges.
- Soutenir et développer la mise en place d’actions de prévention en milieu festif, en collaboration avec les programmes Nightlife Vaud, Festiplus.ch et Bemyangel.ch.
- Encourager et financer des projets culturels inclusifs, en veillant à ce qu’ils bénéficient également aux populations vulnérables.
</t>
    </r>
  </si>
  <si>
    <t xml:space="preserve">L’élaboration et la mise en œuvre du Plan climat ont représenté un investissement de CHF 300’000. Il a été communiqué en septembre 2025 et se découvre sur morges.ch/climat. En amont de son déploiement, la Commune avait déjà investi près de CHF 100 millions dans des projets liés au Plan climat, afin de réduire leur impact sur le climat, et ce depuis le début de législature. Pour l’année 2026, le plan d’investissement prévoit un montant d’environ CHF 25 millions, destiné à poursuivre et renforcer les actions engagées dans le cadre du Plan climat. </t>
  </si>
  <si>
    <r>
      <t xml:space="preserve">Validée
Retour de Sylvie Progin, sécrétaire générale de la FEM: </t>
    </r>
    <r>
      <rPr>
        <sz val="10"/>
        <rFont val="Calibri"/>
        <family val="2"/>
        <scheme val="minor"/>
      </rPr>
      <t xml:space="preserve">la Ville de Morges fait plutôt partie des communes qui accordent un large soutien financier à ses deux écoles de musique.
D’une part parce qu’elle met à disposition du Conservatoire de l’Ouest vaudois de magnifiques locaux à Beausobre, qui ont été spécialement conçus pour l’enseignement de la musique, et qu’elle finance ceux de l’Ecole de musique de la Syncope, qu’elle loue à un privé. (Valeur annuelle dans les comptes des deux écoles : CHF 467'140.-).
D’autre part, même si très peu de parents y ont recours, le barème appliqué pour les aides individuelles est très généreux comparé à la grande majorité des communes.
</t>
    </r>
  </si>
  <si>
    <r>
      <t xml:space="preserve">En suspens
</t>
    </r>
    <r>
      <rPr>
        <sz val="10"/>
        <rFont val="Calibri"/>
        <family val="2"/>
        <scheme val="minor"/>
      </rPr>
      <t>La mesure manque encore de clarté et d’éléments concrets pour évaluer son actualité et sa portée.</t>
    </r>
    <r>
      <rPr>
        <b/>
        <sz val="10"/>
        <rFont val="Calibri"/>
        <family val="2"/>
        <scheme val="minor"/>
      </rPr>
      <t xml:space="preserve">
Recommandations: </t>
    </r>
    <r>
      <rPr>
        <sz val="10"/>
        <rFont val="Calibri"/>
        <family val="2"/>
        <scheme val="minor"/>
      </rPr>
      <t xml:space="preserve">
- Documentation et références : il serait utile de savoir s’il existe un </t>
    </r>
    <r>
      <rPr>
        <b/>
        <sz val="10"/>
        <rFont val="Calibri"/>
        <family val="2"/>
        <scheme val="minor"/>
      </rPr>
      <t>document de référence propre à la commune</t>
    </r>
    <r>
      <rPr>
        <sz val="10"/>
        <rFont val="Calibri"/>
        <family val="2"/>
        <scheme val="minor"/>
      </rPr>
      <t xml:space="preserve">. Actuellement, le site dédié renvoie principalement vers le site du Canton de Vaud, ce qui laisse penser que le soutien communal est limité (https://www.morges.ch/vivre-a-morges/developpement-durable/achats-equitables/presentation-des-criteres-et-de-l-analyse-1880).
- </t>
    </r>
    <r>
      <rPr>
        <b/>
        <sz val="10"/>
        <rFont val="Calibri"/>
        <family val="2"/>
        <scheme val="minor"/>
      </rPr>
      <t>Soutien communal</t>
    </r>
    <r>
      <rPr>
        <sz val="10"/>
        <rFont val="Calibri"/>
        <family val="2"/>
        <scheme val="minor"/>
      </rPr>
      <t xml:space="preserve"> : il serait pertinent de préciser les moyens mis en place par la commune pour accompagner cette directive :
------ existence d’un budget complémentaire pour couvrir les surcoûts liés à l’achat de produits bio ou locaux,
------ partenariats ou accords avec des producteurs locaux,
------ mise à disposition d’un guide ou d’outils pratiques pour favoriser des achats durables au niveau communal.
- En parallèle, le site de la commune propose des</t>
    </r>
    <r>
      <rPr>
        <b/>
        <sz val="10"/>
        <rFont val="Calibri"/>
        <family val="2"/>
        <scheme val="minor"/>
      </rPr>
      <t xml:space="preserve"> conseils et adresses </t>
    </r>
    <r>
      <rPr>
        <sz val="10"/>
        <rFont val="Calibri"/>
        <family val="2"/>
        <scheme val="minor"/>
      </rPr>
      <t xml:space="preserve">en matière de durabilité (https://www.morges.ch/vivre-a-morges/developpement-durable/agenda-21/conseils-et-adresses-en-matiere-de-durabilite-201800), ce qui constitue un apport intéressant. Il conviendrait de préciser si cet appui se limite à une plateforme d’information en ligne, ou si un accompagnement personnalisé est également offert aux citoyens et aux acteurs locaux.
- L’impact direct de cette mesure sur la santé des travailleurs apparaît limité. Il semblerait plus logique de l’intégrer ou de la regrouper avec d’autres mesures relevant de la durabilité dans le domaine « </t>
    </r>
    <r>
      <rPr>
        <b/>
        <sz val="10"/>
        <rFont val="Calibri"/>
        <family val="2"/>
        <scheme val="minor"/>
      </rPr>
      <t xml:space="preserve">politique communale </t>
    </r>
    <r>
      <rPr>
        <sz val="10"/>
        <rFont val="Calibri"/>
        <family val="2"/>
        <scheme val="minor"/>
      </rPr>
      <t>».</t>
    </r>
  </si>
  <si>
    <r>
      <t xml:space="preserve">Validée
</t>
    </r>
    <r>
      <rPr>
        <sz val="10"/>
        <color theme="1"/>
        <rFont val="Calibri"/>
        <family val="2"/>
        <scheme val="minor"/>
      </rPr>
      <t xml:space="preserve">
</t>
    </r>
    <r>
      <rPr>
        <b/>
        <sz val="10"/>
        <color theme="1"/>
        <rFont val="Calibri"/>
        <family val="2"/>
        <scheme val="minor"/>
      </rPr>
      <t xml:space="preserve">
Recommandations:</t>
    </r>
    <r>
      <rPr>
        <sz val="10"/>
        <color theme="1"/>
        <rFont val="Calibri"/>
        <family val="2"/>
        <scheme val="minor"/>
      </rPr>
      <t xml:space="preserve">
Point c:  cette mesure devrait être accompagnée d'un dispositif annuel plus large de sensibilisation (conférences, campagnes d'affichage, etc.). Nous recommandons fortement l'organisation d’une conférence de sensibilisation aux risques psychosociaux, au harcèlement et aux conflits.
</t>
    </r>
  </si>
  <si>
    <t>Promotion de la mobilité active</t>
  </si>
  <si>
    <t>Favoriser un environnement plus sain en intégrant les principes de durabilité, de sécurité et accessibilité dans la planification et la mise en œuvre des projets d’aménagement et d'entretien urbain.</t>
  </si>
  <si>
    <t xml:space="preserve">Offrir une solution d'accueil permettant de concilier vie familiale et vie professionnelle, tout en favorisant la cohésion social chez les jeunes. </t>
  </si>
  <si>
    <t>Favoriser le bienêtre, la santé mentale et la cohésion sociale à travers des activités culturelles mettant en valeur des thèmes d'intérêt public.</t>
  </si>
  <si>
    <t xml:space="preserve">Sensibiliser la population à des thèmes très divers touchant la durabilité et contribuer ainsi à la création d'un environnement plus sain. </t>
  </si>
  <si>
    <t xml:space="preserve">Questionner le personnel sur leur satisfaction concernant leur environnement de travail en vue d'identifier et de mettre en œuvre des mesures  favorable à l'implication, l'engagement, la motivation et au bien-être.                                                  
</t>
  </si>
  <si>
    <t>Le projet propose la mise à disposition de parcelles de jardinage dans les structures d'accueil et collèges de Morges, permettant aux élèves de travailler la terre et de se rapprocher de la nature. Ils sont initiés à la culture potagère selon des principes de permaculture et d'agriculture biologique, apprenant à gérer leur environnement de manière durable. Les récoltes sont utilisées pour préparer des repas équilibrés, respectant les recommandations de la Société Suisse de Nutrition, leur montrant l'importance d'une alimentation locale et variée.
Les élèves des collèges pratiquent le jardinage et découvrent la provenance de leur nourriture. Cette activité offre un moment de bien-être physique et de détente, renforçant le lien social entre camarades. Chaque site scolaire dispose d’environ 10 jardins ou carrés potagers, créant des îlots de verdure enrichissant les espaces de récréation. Cela sensibilise les enfants à la saisonnalité des aliments et à l'importance d'une alimentation saine, tout en favorisant l'apprentissage en plein air.</t>
  </si>
  <si>
    <t>La ville propose une série d'espaces verts favorisant le bien-être des habitants:
a) Parc de l'Indépendance:  se situe au bord du lac Léman, entre le château de Morges et la Morges. De nombreuses manifestations y sont organisées tout au long de l'année.
b) Parc de Vertou: Le Parc de Vertou, rénové en 2017, offre un espace polyvalent pour tous, avec aire de jeux, table de ping-pong, skatepark et fitness urbain, permettant aux familles, promeneurs et sportifs de se rencontrer, se détendre et pratiquer diverses activités en plein air.
c) Parc de la Prairie: Situé à quelques minutes de la gare, le parc de la Prairie offre un cadre paisible pour se promener ou se détendre, avec des allées bordées d’arbres et des bancs, tout en restant vivant grâce à sa biodiversité, que de futurs aménagements continueront de valoriser.
d) Les quais: Les quais de Morges offrent un espace privilégié pour la promenade, le jogging et le contact avec la nature, reliant le parc de l’Indépendance au parc de Vertou et contribuant ainsi au bien-être et à la qualité de vie des habitant·es.
e) Sentier de la Morges: Le Sentier de la Morges offre un parcours naturel à travers champs, forêts et vignes, favorisant la marche, le contact avec la nature et le bien-être, tout en permettant de découvrir la biodiversité et les paysages régionaux. Accès limité car pas adapté pour aller en poucette ou chaise roulante. 
f) Sentier du Boiron: Le Sentier du Boiron propose un parcours vita de 3 km, idéal pour les plus sportifs, ainsi qu’une promenade plus tranquille agrémentée de panneaux didactiques, permettant à chacun de combiner activité physique, découverte de la nature et bien-être selon ses envies.</t>
  </si>
  <si>
    <t>La majorité des produits de nettoyage utilisés par l’Office de la conciergerie provient de la marque Ecolab, qui propose des produits durables, à base d’ingrédients naturels, sans perturbateurs endocriniens et respectueux de l’environnement. Le personnel suit une formation spécialisée à la Maison romande de la propreté (MRP).
La Ville a également abandonné les produits phytosanitaires et adopte une gestion différenciée des espaces verts, visible sur CartoJuraLéman. Cette approche permet de réduire l’usage de pesticides et de machines, en respectant le cycle naturel des plantes dans les zones peu fréquentées, et en privilégiant les espèces indigènes. Les parcs de Morges illustrent cette volonté : esthétiques et écologiques, ils offrent de véritables écrins de verdure au cœur de la ville. Des moutons sont utilisés pour l’entretien de certains espaces, et des fauches tardives, limitées à une à deux fois par an, permettent de préserver la biodiversité. Enfin, la végétalisation des toitures plates est obligatoire lors de rénovations, et les forêts communales sont gérées durablement. Ces mesures réduisent les micropolluants et protègent la biodiversité, les sols et la qualité de l’eau.
La Ville de Morges est certifiée Ville Verte depuis 2019 et est en phase de recertification. Cette certification confirme est valorise un entretien durable et responsable des espaces publics.</t>
  </si>
  <si>
    <t>Les infrastructures sportives pour la pratique sportive est constituée de 14 terrains de sports extérieurs (pour la pratique des sports d'équipe en club ou en libre accès), 14 salles omnisport, d'une piscine extérieure et d'une patinoire dont le projet d'assainissement en cours permettra la transformer en centre sportif régional 4 saisons. Un projet d'une piscine couverte et d'une salle triple est en cours, ainsi que la transformation d'un terrain en gazon naturel en synthétique éclairé au Parc des sports.  
a) Street Workout : Aire de sport extérieure pour une dizaine de personnes, équipée de barres fixes et parallèles, barres verticales, barre de traction, banc, espalier et anneaux.
b) Piste Vita : Il est situé sur les territoires des communes de Morges et de Tolochenaz, le parcours vita et sa longueur est de 3.1km. 
c) Skate-park : Rampe de 6 mètres, plans inclinés, bancs et rampes métalliques adaptés à tous niveaux.
d) Pumptrack mobile : Piste de glisse (vélo) de 114 m en libre accès. Basé au Parc des Sports, il se déplace l’hiver vers d’autres sites publics (cours d’école, etc.).
e) Piscine(s): Une piscine en plein air située au Parc des Sports, ouverte de mi-mai à début septembre. Trois bassins (olympique, non-nageur, pataugeoire), plage, camping, terrains de beach-volley et places de jeux pour enfants. Le projet d'une piscine couverte est en cours de validation.
g) Parc des Sports : À 10 min à pied de la gare. Quatre terrains de football (dont trois accessibles au public), piste cendrée, saut en longueur, terrain de basket et vestiaires. Accès direct à la piscine et au camping.
h) Patinoire des Eaux-Minérales : À 5 min à pied de la gare. Ouverte aux clubs dès fin août et au public d’octobre à fin mars. Activités estivales ponctuelles : hockey in-line, examens, événements divers. (projet d'assainissement et transformation en centre sportif régional quatre saisons, en cours)</t>
  </si>
  <si>
    <t>La Municipalité réaménage ses cours d'école depuis plusieurs années. 
En 2024, dans le cadre d'un réponse à un postulat elle a établi des objectifs pour le réaménagement des cours d’école pour offrir aux élèves des espaces plus confortables, verdoyants et polyvalents. Lors de cette réponse, elle également établit un diagnostic de 15 sites scolaires et parascolaires a révélé que 8 ont été ou seront réaménagés selon les objectifs fixés, tandis que 2 présentent des aménagements inexistants ou très insuffisants. Le Collège de la Burtignière, jugé prioritaire, bénéficiera d’un environnement arborisé et accueillant, propice à l’activité physique, aux apprentissages en plein air et aux rencontres, au profit des élèves, du personnel enseignant et du quartier.
Exemple récent : 
La cour du collège de Chanel a été entièrement réaménagée dans le cadre de la reconstruction de l'école. Anciennement en bitume, et peu végétalisée, la nouvelle cour d'école est majoritairement en revêtement semi-perméable, avec une arborisation généreuse, des espaces de potagers, des aménagements sportifs et des espaces de jeux.
L'aménagement des préaux du Collège Jacques Dubochet a été finalisé. Le préau en toiture a subit la plus grande transformation avec l'installation de deux grandes pergolas, de nombreux banc, d'un structure de jeux et d'un mur de grimpe latéral.  Ces équipements sont complétés par des jeux de peinture au sol dont un couloir de course et une nouvelle végétation.
La cour du Bluard, autrefois entièrement bitumée, a été transformée en espace public convivial avec revêtement clair et perméable, mobilier varié, équipements sportifs, zones d’ombre préservées et stationnements pour vélos et trottinettes, réduisant l’îlot de chaleur et favorisant la biodiversité.
La transformation des collèges de la Gracieuse et de la Vogeaz est actuellement à l'étude. Cela comprend le réaménagement des préaux scolaire dans la ligne des objectifs fixés par la Municipalité.</t>
  </si>
  <si>
    <t> a) Réaménagement de la gare et des rues adjacentes:  Le réaménagement des espaces publics autour de la gare de Morges a permis de créer un environnement urbain favorable à la santé. La sécurité et la continuité des parcours piétons et cyclables ont été améliorés ainsi que l’accessibilité pour tous, la végétalisation et les espaces de rencontre. Ces aménagements contribuent à encourager l’activité physique, à améliorer la qualité de l’air, à réduire le bruit et à offrir des lieux de rencontre propices au bien-être et à la cohésion sociale.
b) Réaménagement de la rue Louis-de-Savoie: Adopté en décembre 2022, le projet de requalification de la rue Louis-de-Savoie – incluant sa mise en zone 30 ainsi que celle de la rue du Château et des quais – s’inscrit dans le programme de législature « Un engagement fort pour un cadre de vie agréable ». Il répond à la volonté municipale de réduire le trafic de transit au centre-ville, conformément au Plan directeur communal des mobilités (mesure B1). Ce projet valorise l’espace public en le rendant plus attractif et plus vert, tout en favorisant la végétalisation et l’arborisation. Il contribue à atténuer les effets du changement climatique et à améliorer la qualité de vie et la biodiversité en milieu urbain.
c) Aménagement de la Voie verte:  S’étendant sur 3 km le long du lac, la Voie verte vise à renforcer la mobilité douce, améliorer les espaces publics et accroître la végétalisation. Le projet prévoit également le renouvellement des infrastructures souterraines et la réhabilitation des enrochements du quai Igor-Strawinsky. Ses objectifs principaux sont :
- créer un itinéraire continu, sûr et agréable pour piétons et cyclistes ;
- lutter contre les îlots de chaleur par la plantation d’arbres et la perméabilisation des sols ;
- renforcer l’attractivité touristique par de nouveaux espaces publics et accès au lac ;
- moderniser les réseaux souterrains en mauvais état.
Ce projet favorise l’activité physique, la santé mentale et la qualité de l’air, tout en offrant un cadre de vie plus sain et apaisé.
d) Aménagement d’équipements publics – Prairie-Nord / Églantine: Conformément au Plan partiel d’affectation (PPA) en vigueur depuis 2017, la Commune de Morges prévoit de valoriser la parcelle n° 4166 (sud du chemin de Tolochenaz) par la création d’équipements et aménagements publics : école, infrastructures sportives, piscine scolaire couverte, espaces parascolaires et parc public. Ces infrastructures soutiennent l’activité physique, le bien-être psychique et le développement global des enfants et des habitant·es, tout en répondant aux besoins identifiés lors du diagnostic communal.</t>
  </si>
  <si>
    <t xml:space="preserve">Le plan d'entretien routier intègre les enjeux de durabilité, de conformité et de préservation de l'environnement. Il vise à assurer la sécurité routière, à protéger la biodiversité et à améliorer le cadre de vie urbain. Le plan d'entretien routier encourage de mesures telles que la réduction des vitesses, la création de pistes cyclables et de zones de fraîcheur, rendant ainsi la ville plus conviviale et agréable à vivre.
Cette mesure inclut également la mise en conformité des arrêts de bus avec la LHand facilitant  Les directives "Voies piétonnes adaptées aux handicapés" publiées par le centre suisse pour la construction adaptée aux handicapés sont également respectées dans les projets d'aménagement. https://hindernisfreie-architektur.ch/wp-content/uploads/2024/01/Richtlinien-Strassen-Wege-Plaetze_2024_web-1.pdf.
</t>
  </si>
  <si>
    <t xml:space="preserve">a) Conférences: Chaque année, des conférences sont organisées pour les parents d'enfants de 0 à 12 ans accueillis dans nos structures. Ces rencontres abordent des thèmes variés en lien avec l'éducation et le développement de l'enfant, en fonction des besoins actuels des familles et des structures. Animées par des experts, elles se déroulent sans visio, de 19h30 à 22h00, et sont exclusivement réservées aux parents pour garantir des échanges constructifs.
b) Activités pour les familles:  Danse parents-enfants 2x par semaine, 1001 histoires 1x par mois, sortie poussette environ 1x par mois, des activités festives ponctuelles, comme des événements autour de Noël ou des carnavals, sont également organisées à l'Espace Couvaloup pour renforcer les liens familiaux dans un cadre ludique et convivial.
c)  La commune de Morges propose une page dédiée recensant les activités disponibles pour les familles et les enfants. Ce catalogue en ligne regroupe des informations sur les places de jeux, parcs, infrastructures sportives, activités culturelles, offres des associations et programmes de santé pour les jeunes. </t>
  </si>
  <si>
    <t>La Fête de la danse organisée par l'Office de la culture a pour ambition de faire la promotion de la danse contemporaine et de démocratiser la discipline. En faisant la promotion de la danse, la population a l'opportunité de découvrir une nouvelle activité avant tout artistique mais aussi physique et psychique. Démocratiser la danse, c'est encourager les gens à bouger de manière ludique et amusante, que ce soit seul ou entre amis. Il s'agit de cours de danse donnés par les écoles de danse morgiennes, ainsi que des spectacles de danse à voir venant de Suisse ou France. Il y aussi des médiations autour de la danse proposées aux élèves et aux structures parascolaires. Cet événement vis e également à mélanger les publics et à proposer une offre diverse pouvant convenir au plus grand nombre.</t>
  </si>
  <si>
    <t xml:space="preserve">Géré par l’Office de la Culture, l’Espace 81 présente plus de dix expositions par an, touchant à autant de thématiques différentes : beaux-arts, littérature, environnement, sportif, société. Gratuit et ouvert tous les jours, il se situe au cœur du centre-ville et assure un dynamisme et une variété uniques à Morges. Les diverses expositions proposées durant l'année touchant diverses thématiques, offrant de la découverte, des questionnements aux visiteurs. Ils peuvent admirer des œuvres d'arts, découvrir des associations, des causes. Les passants peuvent voir les expositions depuis l'extérieur grâce aux grandes fenêtres donnant sur la Grand-Rue.  L'espace 81 améliore l'environnement sociale, par les découvertes ou les discussions que peuvent amener certaines expositions. L'Espace 81 propose aussi des activités en lien avec les expositions, par exemple une exposition était en lien avec une promenade urbaine. Les gens étaient invités à faire la promenade avec une arrivée au lieu d'exposition. Il y aussi des activités pour les enfants. Cet espace est ouvert aux associations travaillant avec une variété de populations (partenariats avec des associations présentes lors de la Semaine d'actions contre le racisme), le bureau d'intégration cantonal. La participation des enfants est garanti à travers la journée culturelle des écoles. </t>
  </si>
  <si>
    <t>La Ville propose et soutient de nombreuses activités favorisant l’activité physique. Certaines sont organisées par l’Office des sports, d’autres par des partenaires externes. Les disciplines sont variées, accessibles à toutes et tous. Ces événements contribuent à la santé, au bien-être mental et au renforcement des liens sociaux.
a) Morges Bouge: Un rendez-vous sportif, convivial et gratuit, avec des parcours de 3, 5 ou 10 km à réaliser à son rythme, des animations familiales. 
b) Wake Up and Run: Un jogging ou une marche de 5 km, sans chrono, à 5:30 le vendredi matin, suivi d'un bon petit déjeuner. Evénement national avec 15 parcours en Suisse dont 1 à Morges. 
c) Night Run: Course nocturne festive et accessible à tous, non chronométrée, pour bouger dans une ambiance conviviale.
d) Gym Poussette: Pour mamans et papas avec enfant (0 à 2,5 ans) souhaitant reprendre une activité physique et rencontrer d’autres parents.
e) Urban Training: Cours gratuits alliant marche et exercices encadrés par un coach, par tous les temps.
f) Midnight Sport: Espace gratuit et sans inscription pour les 12-17 ans, offrant sports, jeux et activités ludiques dans un cadre convivial.
g) Activités hebdomadaires à la piscine:  programme hebdomadaire d'aquagym, aquabike ou yoga.
h) Festival des sports morgiens: Journée sportive pour tous au Parc des Sports avec animations, initiations, démonstrations et l’arrivée du Tour de Romandie Féminin.
i) Boxe éducative: la Ville propose aux jeunes de 8 à 18 ans des cours gratuits de boxe éducative pour découvrir la boxe anglaise tout en développant confiance en soi et gestion positive des difficultés du quotidien.</t>
  </si>
  <si>
    <t xml:space="preserve">La Ville de Morges met à jour son fonds d’encouragement, entré en vigueur en 2007. Elle renforce et élargit ainsi le soutien offert à la population qui souhaite entreprendre des actions et projets en faveur de la durabilité et de la transition énergétique. Cette action s’inscrit dans la vision 2035 de la Municipalité. Voici les différents domaines touchés par ces subventions: mobilité durable, optimisation énergétique, rénovation immobilière, gestion des ressources, énergie renouvelable, sauvegarde de la biodiversité.
Les fonds mobilisés ont permis de soutenir l’acquisition de différents équipements favorisant la mobilité durable, tant pour les particuliers que pour les entreprises, tels que des vélos traditionnels ou électriques, des vélos cargo, des remorques, des abonnements « découverte » Mobility Car Sharing ou PubliBike, des cabas à roulettes, ainsi que la pose de bornes de recharge électrique. Ces subventions ont également permis de financer plusieurs projets contribuant à la transition énergétique et à la durabilité, comme l’installation de centrales solaires, la réalisation de travaux d’assainissement immobilier et d’entreprise visant une labellisation, ou encore le remplacement de cuisines à gaz par des cuisines à induction. </t>
  </si>
  <si>
    <t xml:space="preserve">Les employés ont été invités à renseigner un questionnaire de satisfaction traitant de différentes thématiques en lien avec l'environnement professionnel. Les résultats ont été analysés et des rapports ont été émis. Des points d'attention et des axes d'améliorations ont été identifiés. Des plans d'actions seront dressés pour mettre en œuvre des mesures adaptés. L'enquête sera renouvelée périodiquement pour mesurer l'efficacité des mesures prises. Les mesures couvrent des dimensions physiques et relationnelles de l'espace de travail. 
Par exemple, du matériel adapté contre la sédentarité a été mis à disposition, chaque employé a pu faire une demande selon ses envies et préférences : tapis de course, vélo-assis, tables assis-debout, planches sensorielles. Il existe une commission du personnel composée de 7 personnes.                                                           </t>
  </si>
  <si>
    <t>La Ville propose des abonnements annuels à prix préférentiel pour la piscine et patinoire, des activités hebdomadaires à la piscine, un salon de Yoga, une salle de CrossFit, et une salle de fitness. Les rabais varient de prestataire en prestataire.</t>
  </si>
  <si>
    <t>a) La formation du personnel pertinent et les conseils se sont faits en début 2023. Il s'agit d'une formation ponctuelle destinée à donner les informations et les outils de prévention nécessaires. La prochaine campagne est en cours de planification début 2026. Une personne de la Ville reste à disposition en permanence pour épauler les directions des écoles.
b) Permanente</t>
  </si>
  <si>
    <t>L'accessibilité pour PMR dépends des lieux visités.  Dans le cas où l'accessibilité ne serait pas garantie (certains lieux historiques par exemple), des solutions au cas par cas peuvent être trouvées.</t>
  </si>
  <si>
    <t>L'Office des Parcs et promenades est chargée de l'entretien des zones sportives extérieures. Une équipe de près de 20 collaborateurs contrôle, remplace et entretien régulièrement de 5,5 terrains de sports, soit env. 45'000 m2 (football- rugby), deux terrains multisports, un skate-park et un site de street workout. Un total d'environ 1'500 heures de travail chaque année est investi pour ces tâches. D'autre part, un montant de CHF 60'000.00 est alloué pour des fournitures et des travaux externalisés</t>
  </si>
  <si>
    <t xml:space="preserve">24'000 utilisateurs pour PubliBike et 175 locations pour vélos-cargo
</t>
  </si>
  <si>
    <t>CHF 35'000 pour les 7 stations Publibike et CHF 5'000 (dès 2025) pour les 2 stations Carvelo sponsorisées par la ville (sur 4)</t>
  </si>
  <si>
    <t xml:space="preserve">Coût pour les bénéficiaires : le prix de location et des abonnements sont fixés par les prestataires.
Publibike: 
- Sans abo 5.- /30 premières minutes puis 0.20.- chaque minute supplémentaire.
- Avec abo (99.-) 3.- / 30 premières minutes puis 0.10.- chaque minute supplémentaire
Carvelo:
- Sans abo 5.- de frais de réservation + 2.5/h.
- Avec abo (90.-) 3.50.- de frais de réservation + 1.75.-/h
</t>
  </si>
  <si>
    <t xml:space="preserve">Dans ce cadre, des aménagements sont également prévus pour faciliter l’accessibilité des personnes vulnérables, comme l’abaissement des trottoirs aux passages piétons, la mise en conformité LHand des arrêts de bus, l’ajout de signalétique au sol pour les personnes malvoyantes, ou encore la révision des surfaces pavées afin d’améliorer les conditions pour les personnes en chaise roulante... ainsi que plusieurs autres mesures qui figures dans les directives :"Voies piétonnes adaptées aux handicapés" publiées par le centre suisse pour la construction adaptée aux handicapés.  
</t>
  </si>
  <si>
    <t xml:space="preserve">Permanente (durant toute l'année) 
Tous les 4 à 6 ans, une nouvelle infrastructure nécessitant une demande de crédit auprès du Conseil communal est réalisée (montant au-dessus de CHF 50'000).                                          </t>
  </si>
  <si>
    <t>c) Rénové en 2017, un skate-park a vu le jour dans le parc, issu d’un atelier participatif avec des jeunes de la région.</t>
  </si>
  <si>
    <t xml:space="preserve">L'offre actuelle en matière d'infrastructures sportives est disponible sur le site web de la Ville. De plus, des publications régulières sur les réseaux sociaux permettant de rappeler leur existence et leur utilité plusieurs fois dans l'année. </t>
  </si>
  <si>
    <t xml:space="preserve">Tout public pouvant accéder à ces espaces en dehors du temps scolaire
Tout particulièrement les enfants fréquentant les sites scolaires et parascolaires :
Chanel : environ 400 élèves
Burtignière : environ 260 élèves
Vogeaz : environ 60 élèves
Dubochet : environ 250 élèves
Gracieuse : environ 260 élèves
Bluard : environ 60 enfants
</t>
  </si>
  <si>
    <t>L’ensemble des étapes seront accompagnées par une démarche participative auprès du corps enseignant et des élèves afin de coconstruire le projet d’aménagement des études jusqu’à la réalisation. Elle sera encadrée par un mandataire et piloté par le Service de l’urbanisme.</t>
  </si>
  <si>
    <t>La commune soutient par le travail de ces équipes techniques et le financement des travaux tous les réaménagements des espaces publics, ainsi que leur entretien. Les préavis de ces réaménagements sont publics.
Louis de Savoie : CHF 3'800'000
Voie verte étude : CHF 600'000
Voie verte estimation travaux : CHF 14'000'000
Prairie-Nord MEP : CHF 650'000
Prairie-Nord estimation travaux : CHF 80'000'000</t>
  </si>
  <si>
    <t>La commune intègre, dans sa réflexion sur l’aménagement des espaces publics, une démarche d’inclusion afin de garantir l’accessibilité et le confort de toutes et tous, notamment des personnes à mobilité réduite et des personnes âgées.  Elle se réfère aux normes en la matière ainsi qu'auprès d'association spécialisée dans le cadre de bilatérale.
Elle veille également à l'inclusion de genre en prenant en compte cette dimension dans ces réaménagements, notamment pour les cours d'écoles.
Quand cela est possible elle intègre les futures usagères et usagers dans l'élaboration des cahiers des charges puis dans la conception du projet via des démarches participatives : https://www.morgesavenir.ch/projets/demarches-participatives/</t>
  </si>
  <si>
    <t>La communication se fait par des publications dédiées sur les réseaux sociaux de la ville et un  événement d'inauguration. Le suivi de l'avancée par les habitant-es des différents projets est possible sur le site dédié morgesavenir.ch .
De plus, des inaugurations ont lieu à la fin des travaux.</t>
  </si>
  <si>
    <t>Bilan de législature. Communication spécifique lors projet type Louis-de-Savoie avec inauguration.</t>
  </si>
  <si>
    <t xml:space="preserve">a, c, d) Site internet de la Ville.
b) La communication se fait via les écoles ou les UAPE.
</t>
  </si>
  <si>
    <t xml:space="preserve">Gratuit
d) Gratuit pour les habitants, mais des tarifes pour les marchants.
Marché hebdomadaire (mercredi, samedi): 5 francs par mètre linéaire.  En cas de demande de raccordement au réseau électrique, un forfait de 5 francs est facturé en marge.
Grand marché (printemps, automne): 10 francs par mètre linéaire. En cas de demande de raccordement au réseau électrique, un forfait de 10 francs est facturé en marge.
</t>
  </si>
  <si>
    <t>b) En soutenant l’organisation de la Fête des voisins, la Ville encourage approche participative fondée sur l’initiative citoyenne, la convivialité et le renforcement des liens sociaux au sein des quartiers, en réunissant les habitant·e·s de toutes générations autour d’un moment partagé.</t>
  </si>
  <si>
    <t xml:space="preserve">Tous les événements proposés par la commune intègrent systématiquement l’accessibilité aux personnes vulnérables.
a et c) La commune met à disposition des locaux adaptés, assurant un accès facilité aux personnes à mobilité réduite (PMR) ainsi qu’aux familles en situation de précarité. Des mesures spécifiques sont mises en œuvre pour répondre aux besoins de ces publics, notamment par l’aménagement des espaces et la prise en compte des contraintes logistiques.
b) Salle au rez-de-chaussée, toilette pour personne à mobilité réduite au rez-de-chaussée, ascenseur </t>
  </si>
  <si>
    <t xml:space="preserve">a) En ce qui concerne la diffusion de l'information, le projet utilise une large variété de canaux de communication : supports numériques, journaux locaux et site internet de la commune, pour atteindre un maximum de participants et toucher tous les groupes concernés.
b) Dépliant des activités de l'Espace Couvaloup, site internet, réseaux sociaux, associations partenaires impliquées dans les activités, groupe WhatsApp
c) Les informations sont disponibles sur le site web via des affiches avec QR-code, placées dans les Centres de vie enfantine (CVE) et certains bâtiments municipaux. Bien que les supports soient en français, le personnel est disponible pour orienter et assister les parents allophones ou étrangers.
</t>
  </si>
  <si>
    <t>Cette mesure vise à contribuer à l'égalité de chances entre filles et garçons.</t>
  </si>
  <si>
    <t xml:space="preserve">Nous envisageons de traduire Ies affiches et la communication relative à cet évènement dans les principales langues étrangères de la population morgienne (portugais, espagnol, albanais, anglais). </t>
  </si>
  <si>
    <t xml:space="preserve">Permanente (annuelle pour toutes les manifestations) 
a) une journée en mai
b) une journée en août
c) une journée en novembre
d) permanent
e) permanent
f) samedis (19-22) de mars à novembre
g) été
h) 1 journée durant l'été
i) 2 fois par semaine
                                                        </t>
  </si>
  <si>
    <t xml:space="preserve">Les courses à pied (Morges Bouge, Wake up and run et night run) ne sont pas chronométrées afin d'inciter la pratique du sport récréatif et elles sont accessibles aux personnes en fauteuil roulant. L'action Gym poussette s'adresse aux familles avec enfants. L'action midnightsport s'adresse aux jeunes. 
</t>
  </si>
  <si>
    <t xml:space="preserve">Annuelle
En 2025, elle a été décalée à novembre pour coïncider avec la sortie du Plan climat.
</t>
  </si>
  <si>
    <t xml:space="preserve">a) 7000 personnes (tout public)
b) 500 consultations de l'application  depuis son lancement en juin 2023. 2000 consultations de la version site. 1750 scan individuels des panneaux .                            </t>
  </si>
  <si>
    <t>a) Mise à disposition de matériel, co-organisation par l'Office de la culture (personnel), soutien financier de CHF 16'500.00.
b) Médiation (2000 et 3000 CHF)</t>
  </si>
  <si>
    <t>a) Des associations et écoles de musique participent activement au développement de cette fête.</t>
  </si>
  <si>
    <t>Environ CHF 500'000 par année pour les subventions en matière d'énergie et durabilité, environ CHF 250'000 au budget annuellement pour les projets de l'Office de la durabilité, CHF 500'000 annuellement pour l'achat de biogaz pour déduire la teneur en CO2 fossile du réseau de gaz de la Ville.
La Planification énergétique territoriale a été mise à jour et est plus ambitieuse que la précédente itération. 
1 chargé de projet pour la transition énergétique à 100%, une SA "Morges énergie" créée pour réaliser des infrastructures énergétiques vitales à la transition énergétique (CAD Morges Nord 40 millions de CHF), 16 millions investis pour le parc bâti communal (assainissement), électrification des BMC avec un premier achat de 22 mio CHF pour des bus électriques etc.</t>
  </si>
  <si>
    <t>Le Conseil communal a octroyé un crédit de 1'480'000 CHF pour la première phase de mise en œuvre de la stratégie d'arborisation et de végétalisation. Ce crédit prévoit un soutien financier pour :
- 0.6 EPT sur 3 ans pour 190'000 CHF
- les études et la réalisation pour 6 projets pour 350'000 CHF
- les études et la réalisation de petits projets de plantation pour 100'000 CHF
- la communication et le monitoring de la surface de canopée pour 100'000 CHF.
La commune soutient par des moyens humains l'arborisation chez les privés grâce aux 2 personnes du bureaux de l'arborisation. Elle soutien également par des moyens financier au travers de plusieurs subventions : plantation d'arbres, renouvellement de haie monospécifique, mesure pour la conservation des arbres remarquables, aménagements en faveur de la biodiversité.</t>
  </si>
  <si>
    <t>Financier. Les bénéficiaires ont une déduction en fonction des revenus de la famille, une subvention est accordée. En 2024, pour 13 enfants un total de soutien de 4'944.73 CHF a été accordé.
Les montants sont attribués en fonction de barèmes communaux. https://www.morges.ch/media/document/2/bareme-morges.pdf
Selon la loi, la Ville doit prendre en charge les loyers et les structures du Conservatoire ainsi que la Syncope.</t>
  </si>
  <si>
    <t xml:space="preserve">Réseaux sociaux de l'Office des sports et de la Ville de Morges, sites web spécifiques aux manifestations, affiches dans la ville et dans les bâtiments administratifs.    </t>
  </si>
  <si>
    <t>Selon le barème communal : https://www.morges.ch/media/document/2/bareme-morges.pdf</t>
  </si>
  <si>
    <t>Le barème tient en compte les familles en situation de précarité</t>
  </si>
  <si>
    <t>Il s'agit d'une démarche participative.</t>
  </si>
  <si>
    <t>Email et communication interne. Espace externe accessible via QR code pour renseigner le sondage.
Les résultats ont d'abord été communiqués avec les chefs de services, puis aux collaborateurs avec la présence du/de la municipal-e, du/de la  chef-fe de service et d'un-e référent-e RH.</t>
  </si>
  <si>
    <t>Coût pour les bénéficiaires : 50.- pour l'abonnement annuel piscine/patinoire, 100.- pour les 12 activités hebdomadaires à la piscine, 8% de rabais au salon de Yoga, 10% sur les abonnements annuels de CrossFit, et 20% sur les abonnements annuels Let's Go Fitness.</t>
  </si>
  <si>
    <t xml:space="preserve">a) La commune fournit des ressources internes pour la rédaction de la Gazette. 
b) Un soutien financier est également offert pour les formations, dont le prix varie selon les besoins (entre 50 et 500 CHF par cours).
c) Le service de soutien psychologique est entièrement financé par la Ville. Soutien financier et prise en charge à 100% par la Ville pour le soutien psychologique (les employé-es bénéficiers payent uniquement leurs frais téléphoniques). Les personnes de confiance sont des professionnel-les certifié-es. Les employé-es ont le choix de les rencontrer en présentiel dans leur locaux à Lausanne, dans des locaux de la Ville ou dans un lieu de leur convenance. Les frais de déplacement des personnes de confiance sont pris en charge par la Ville. CHF 24'000 sur les 3 dernières années.
d)  30'000 CHF pour le concept déchet ainsi que la commande du matériel lu même.
</t>
  </si>
  <si>
    <t>a) Les informations sont envoyées par email et relayées par les responsables. Elles seront également envoyées prochainement via l'intranet de la Ville.
b) Les formations sont annoncées par email. Les inscriptions s'effectuent via des liens d'inscription informatique. Les employé-es s'inscrivent eux-mêmes ou par l'intermédiaire de leur responsable. Ces inscriptions se feront prochainement via l'intranet de la Ville.
c) Les informations sont communiquées par email et relayées par les responsables. Elles seront également envoyées prochainement via l'intranet de la Ville.
d) Reflet (10'000 exemplaires pour les employés, entreprises, partenaires, autres communes) et présentation à tous les services.</t>
  </si>
  <si>
    <t xml:space="preserve">Diverses activités sont proposées pour les seniors depuis 2012 par la commune: 
a) Ateliers mobilité : Les MBC proposent, via un atelier en petit groupe animé par un formateur, de découvrir sur mbc.ch la recherche d’itinéraire, l’achat et le renouvellement de titres de transport ainsi que les informations sur le trafic. Ateliers mis en place par MBC, la Ville de Morges relayer uniquement les informations sur le site internet.
b) Activités physiques: En coordination Espace prévention, Prosenectute, MDA et l'espace Couvaloup des activités sont organisées. Yoga, et Equilibr'âge respectivement organisé et accueil par et à l'Espace Couvaloup. Pilates, danse, tai Chi, zumba, Entraînement urbain, et renforcement musculaire spécial hommes proposés par des prestataires à l'externe. Les informations sont relayées par la Ville sur le site internet. 
c) Sortie des aînés (avec alternance entre une croisière sur le bateau de la CGN et une sortie au théâtre).
d) Thé dansant: Espace Couvaloup propose deux fois par année des moments de rencontre pour danser et s'amuser. 
e) Des permanences numérique pour les seniors : Pro Senectute propose des accompagnements personnalisés ainsi que des conseils pour utiliser des applications courantes (par ex : CFF mobile)
f) Diverses activités de loisirs tout au long de l'année (Jardin urbain, conférences, semaine de la mobilité, yoga des yeux, activités autour de la journée mondiale de la personne âgée avec des fréquences variables).  
g) Plan canicule: Envoie de bénévoles auprès des personnes vulnérables aux hautes températures. Elles ont lieu lors du déclanchement du plan canicule par le médecin cantonal. Dès lors des bénévoles rendent visite aux personnes âgées qui se sont préalablement inscrits.
</t>
  </si>
  <si>
    <t>Journaux, prospectus, flyers, agenda numérique également et courrier pour le Plan canicule.  Diffusion WhatsApp sur les diverses prestations précitées.</t>
  </si>
  <si>
    <t>De nombreux obstacles à la pratique subsistent, qu’ils soient financiers, géographiques, liés aux discriminations ou encore à l’intérêt porté et à la connaissance des offres pouvant correspondre aux besoins et attentes. Cette politique vise à favoriser l’accès à la pratique pour toutes et tous et rapprocher l’ensemble de la population de l’activité physique et sportive et de favoriser ainsi, de manière inclusive, une société où chacun·e peut bénéficier des bienfaits du mouvement.</t>
  </si>
  <si>
    <t>Sensibilisation des élèves à la culture</t>
  </si>
  <si>
    <t>Politique de cohésion sociale</t>
  </si>
  <si>
    <t>Le Plan climat réduit l'impact sur le climat et assure l’adaptation aux conséquences du changement climatique de la Ville de Morges.</t>
  </si>
  <si>
    <t>La Ville de Morges a réalisé un Plan climat. Ce document sert à renfoncer la coordination des acteurs du territoire morgien dans le but de réduire son impact sur le climat et d'assurer l'adaptation au réchauffement climatique. Des mesures concrètes sont identifiées en vue de coordonner les actions des acteurs et actrices du territoire (population, entreprises, associations, administration).
Soucieuse d’élaborer une politique climatique adaptée à la réalité et aux attentes de la société morgienne, la Municipalité a mis en place une démarche participative en deux étapes : un sondage en ligne (décembre 2024 – janvier 2025) visant à évaluer la sensibilité de la population, des pendulaires et des visiteurs aux enjeux climatiques, suivi, en février 2025, de rencontres avec les groupes d’intérêts (entreprises, commerces, associations, habitant·es) pour échanger sur les objectifs et mesures du Plan climat. L’analyse des résultats a guidé la Municipalité au printemps 2025 dans le choix des mesures, afin que le Plan climat reflète les attentes de toutes et tous à Morges.</t>
  </si>
  <si>
    <t>La démarche participative du Plan climat a été ouverte à un large panel d'acteur-rices dans un but consultatif, avec pour but d'intégrer des représentant-e-s de communautés vulnérables. Dans un deuxième temps, une démarche de co-construction a été lancée dans le but d'améliorer le partenariat public-privé, avec un intérêt fort pour l'inclusion des personnes et communautés vulnérables, marginalisées ou exclues</t>
  </si>
  <si>
    <t>Conférence de presse le 24 septembre, diverses actions de communication  en fonction des différents publics cibles pour la mise en œuvre des mesures du Plan climat.</t>
  </si>
  <si>
    <t>a) environ 16 classes de 7-8P (300 élèves), environ 9 classes de 3-4P (200 élèves), environ 9 classes de 5-6P (200 élèves), environ 18 classes de 1-2P (349 élèves).
b) 14 classes de 9ème année, soit environ 290 élèves.</t>
  </si>
  <si>
    <t>a) Les camps scolaires se déroulent chaque année sur une période de 36 semaines. 
1er camp : 1-2P
2ème camp : 3-4P
3ème camp : 5-6P
4ème camp : 7-8P
b) Les camps de ski alpin se déroulent chaque année de janvier à mars.
Camp de ski alpin : 9S</t>
  </si>
  <si>
    <t>a) Permanente
b) Mesure ponctuelle,  lorsqu'une réception/repas/apéritif organisé par la commune a lieu.</t>
  </si>
  <si>
    <t xml:space="preserve">a) Guide: Soutien en ressources humaines pour sa création, mise à jour et distribution.
Vaisselle réutilisable: soutien matériel et financier de 25 000 CHF pour l'achat et l'entretien de gobelets et assiettes réutilisables pour les manifestations. Selon certaines conditions, la commune finance entre 15 et 30% les frais de transport, de nettoyage et de pertes (Bonus pour la vaisselle réutilisable).
b) Chaque service organisateur d’une réception assume la mise en œuvre de ces principes dans le cadre de ses propres moyens et budgets. Le rôle de la Commune consiste à définir les orientations et à veiller à leur application lors des événements officiels. </t>
  </si>
  <si>
    <t>Plans de mobilité pour les entreprises et l'administration communale</t>
  </si>
  <si>
    <t>Plan de lumière</t>
  </si>
  <si>
    <t>La Commune soutient activement la mise en œuvre du Plan lumière en finançant une partie essentielle des investissements nécessaires à la modernisation de l’éclairage public. Le projet représente un montant total de CHF 1'150'000, couvrant les travaux de génie civil, le remplacement des structures d’éclairage et la substitution des anciennes sources lumineuses par des luminaires LED plus performants et moins énergivores.
L’amortissement annuel de CHF 115'000 est en partie couvert par un prélèvement de CHF 50'000 prélevé chaque année sur le Fonds d’encouragement communal pour les économies d’énergie et le développement des énergies renouvelables.</t>
  </si>
  <si>
    <t>https://www.morges.ch/media/document/0/30_10_13_plan_lumiere_complet.pdf</t>
  </si>
  <si>
    <t>Parlement des jeunes</t>
  </si>
  <si>
    <t>Jeunes en âge d'être à l'école secondaire (domiciliés à Morges, scolarisés ou travailllant à Morges) jusqu'à l'âge de 22 ans.</t>
  </si>
  <si>
    <t xml:space="preserve">CHF 5'000.00 </t>
  </si>
  <si>
    <t>Ouvert à toutes et tous</t>
  </si>
  <si>
    <t>Démarche participative car elle tient compte des aspirations des jeunes</t>
  </si>
  <si>
    <t>Flyers, présentations dans les écoles, réseaux sociaux, via le site internet</t>
  </si>
  <si>
    <t xml:space="preserve">Reglement: https://www.morges.ch/media/document/0/9198-Parlement_des_Jeunes_Reglement.pdf </t>
  </si>
  <si>
    <t>Anaïs Krause, travailleuse sociale Espace Couvaloup
079 821 16 94
021 804 15 02</t>
  </si>
  <si>
    <t>Flyers, présentations dans les écoles ou auprès du réseau, réseaux sociaux, le site internet et/ou communication institutionnelle.</t>
  </si>
  <si>
    <t>Préavis: https://www.morges.ch/media/document/0/07_03_2016_cohesion_sociale.pdf</t>
  </si>
  <si>
    <t>a) Guide: Gratuit
Vaisselle réutilisable: Bien que les frais de transport, de nettoyage et de pertes soient facturés, les organisateurs peuvent être partiellement compensés par un bonus financier, sous certaines conditions.
b) Aucun coût pour les bénéficiaires.</t>
  </si>
  <si>
    <t>Promouvoir l’organisation d’événements et de réceptions communales durables en intégrant des pratiques environnementales, sociales et économiques responsables, tout en favorisant une alimentation saine, locale et durable.</t>
  </si>
  <si>
    <t xml:space="preserve">a) Le guide et le soutien communal visent à encourager des démarches participatives, dans lesquelles les citoyens organisent des événements et participent ainsi activement à la vie communale. </t>
  </si>
  <si>
    <t>a) Permanent (la soirée des entrerprises à lieu 1 fois par année)
b) Permanent</t>
  </si>
  <si>
    <t>a) 2h de présentation (soirée des entreprises) + stand
b) Annuaire de la Ville, courriels au personnel, flyers</t>
  </si>
  <si>
    <t>Moderniser l’éclairage public de Morges de manière cohérente, durable et respectueuse de la santé des habitants, tout en réduisant la consommation d’énergie et la pollution lumineuse.</t>
  </si>
  <si>
    <t>Le Plan lumière de la Ville de Morges vise un éclairage public économe, cohérent et peu polluant. Il adapte les teintes et l’intensité de la lumière selon les espaces et les moments de la nuit : lumière blanche neutre sur les grands axes, voies vers le lac, espaces verts et monuments pour améliorer la sécurité, la perception des couleurs et valoriser le patrimoine, et teintes plus chaudes dans les quartiers résidentiels et parcours piétons pour créer une ambiance douce et confortable.
Cette approche protège la santé publique en respectant les rythmes biologiques, en favorisant un sommeil de qualité et en limitant le stress lié à la surexposition lumineuse. Grâce au déploiement progressif de LED performantes, le Plan lumière réduit également la consommation d’énergie, les coûts d’exploitation et la pollution lumineuse, affirmant Morges comme Cité de l’énergie exemplaire et respectueuse du cadre de vie.</t>
  </si>
  <si>
    <t>2016-2018</t>
  </si>
  <si>
    <t>La politique de cohésion sociale de la Ville de Morges a conduit à plusieurs réalisations concrètes : la création du poste de délégué à la cohésion sociale (aujourd’hui chef de l’Office de la cohésion sociale), la création de postes de travailleurs sociaux, ainsi que la reprise du centre d’animation Espace Couvaloup.
L’Office de la cohésion sociale est chargé de créer du lien entre les citoyens et les institutions, en accompagnant les projets et en favorisant la participation active de chacun. Il coordonne des initiatives pour les jeunes, notamment le Parlement des jeunes, soutient les associations et les porteurs de projets, et met en œuvre des mesures favorisant l’intégration. Parallèlement, il développe des prestations adaptées pour les personnes âgées. Ce poste joue un rôle clé d’interface, de coordination et de dynamisation dans ces trois domaines.</t>
  </si>
  <si>
    <t>Toute la population avec un focus sur les jeunes, seniors et population étrangère</t>
  </si>
  <si>
    <t>Offrir aux jeunes un forum d’expression et de participation active, leur permettant de débattre des sujets qui les concernent, de réaliser des projets, de partager leurs aspirations avec les autorités communales et d’entretenir un dialogue régulier afin de garantir que les préoccupations de la jeunesse soient prises en compte dans la vie municipale.</t>
  </si>
  <si>
    <t>Le Parlement des Jeunes de la Ville de Morges est un espace d’expression, de participation et d’engagement citoyen destiné aux jeunes de la commune. Il offre un forum où ils peuvent débattre des questions qui les concernent, partager leurs idées et réfléchir ensemble aux enjeux de leur génération. Fonctionnant comme une commission consultative, il donne des avis, formule des propositions et organise diverses manifestations et activités culturelles, sportives, sociales ou citoyennes. Il accompagne également les jeunes dans la conception et la réalisation de projets concrets, favorisant l’esprit d’initiative, le sens des responsabilités et l’engagement dans la vie locale.</t>
  </si>
  <si>
    <t>a) Une participation financière de CHF 80.– par semaine est demandée aux parents, ce qui correspond à la facturation de la pension. La différence du coût est financé par la commune. Total d'élèves au sein de l'ASIME = 2894 élèves. Coût par élève = CHF 276.16 (CHF 799'194 pour les camps scolaires Marcel Barbey / par 2894 élèves). Nombre d'élèves de Morges : 1674 élèves x CHF 276.16 = CHF 462'292 soutien de la Ville de Morges
b) Une participation financière de CHF 80.– par semaine est demandée aux parents. La différence du coût est financé par la commune. Total d'élèves au sein de l'ASIME = 2894 élèves. Coût par élève = CHF 34.10 (CHF 98'700 pour les camps de ski alpin / par 2894 élèves). Nombre d'élèves de Morges : 1674 élèves x CHF 34.10 = CHF 57'083 soutien de la Ville de Morges</t>
  </si>
  <si>
    <t>Les soins dentaires réalisés au cabinet sont facturés aux parents ou à la personne responsable. Les élèves domiciliés dans une commune membre de l’ASIME et scolarisés dans l’un de ses établissements bénéficient d’un tarif préférentiel, grâce à la participation financière des communes au fonctionnement du service. Total d'élèves au sein de l'ASIME = 2894 élèves. Coût par élève = CHF 52.86 (CHF 153'000 pour les soins et traitements dentaires / par 2894 élèves). Nombre d'élèves de Morges : 1674 élèves x CHF 52.86 = CHF 88'501 soutien de la Ville de Morges</t>
  </si>
  <si>
    <t xml:space="preserve">Renforcer la cohésion sociale à Morges en favorisant l’intégration, le bien-être et la santé de tous les habitants, en particulier la jeunesse et les seniors, à travers l’accès aux activités physiques, le développement des liens sociaux, le soutien aux actions de prévention et de promotion de la santé, ainsi que l’accompagnement des proches aidants.                               </t>
  </si>
  <si>
    <t>Les actions ou prestations sont basées le plus possible sur une approche participative et selon sur les besoins des publics.</t>
  </si>
  <si>
    <t>a) Le programme de réduction des impacts environnementaux s'applique à toutes les manifestations autorisées sur la voie publique à Morges. En 2023, la Ville collabore avec de nombreux organisateurs d'événements, y compris des initiatives privées, touchant un large éventail de participants. 
En moyenne, environ 40 000 pièces de vaisselle réutilisable (gobelets et assiettes) sont mises à disposition chaque année pour ces manifestations.
b) Les collaborateurs des services communaux  et les 1000-1200 personnes / an participant aux receptions.</t>
  </si>
  <si>
    <t xml:space="preserve">a) Le guide encourage l'accessibilité universelle et l'inclusion des populations vulnérables en ajoutant des liens du "KIT Manif" qui donne des recommandations précieuses pour ce faire. 
b) Adaptation à tous  les régimes alimentaires, même sans gluten dans certains cas.
</t>
  </si>
  <si>
    <t xml:space="preserve">a) Les informations sont communiquées via le site web de la Ville de Morges. 
b)  La communication a été faite dans tous les services communaux par le Greffe et le/la responsable des réceptions en a informé les prestataires externes. </t>
  </si>
  <si>
    <t>Développer et promouvoir des plans de mobilité durables pour les entreprises morgiennes et pour l’administration communale, afin de favoriser le report modal des employés, réduire l’usage individuel de la voiture et encourager des déplacements plus actifs et respectueux de l’environnement.</t>
  </si>
  <si>
    <t>a) La commune s’engage activement dans la promotion des plans de mobilité en menant des actions de sensibilisation auprès des entreprises. Elle informe sur leur importance et propose un accompagnement pour leur élaboration et leur mise en œuvre. Il existe egalement une subvention  pour financer l'achat de vélos pour les entreprises. 
L’objectif est de soutenir les employeurs dans la promotion de la mobilité douce auprès de leurs collaborateurs, en soulignant ses nombreux bénéfices, tant pour la qualité de vie et la santé que pour l’environnement et l’efficacité des déplacements.
b) En vigueur depuis le 1er juillet 2025, le plan de mobilité de la Ville de Morges vise à encourager le personnel communal à adopter des modes de déplacement respectueux de l’environnement et du climat. Il favorise la mobilité douce, telle que la marche, le vélo ou la trottinette, ainsi que l’utilisation des transports publics, tout en réduisant le recours aux véhicules motorisés individuels. En plus de ses bénéfices environnementaux, le plan contribue à la promotion de la santé en incitant le personnel à pratiquer une activité physique régulière au quotidien.
Le plan précise les règles applicables dans quatre situations principales : le remboursement d’un abonnement demi-tarif CFF, le stationnement journalier occasionnel, les déplacements domicile-travail et les déplacements professionnels. Les trois premiers points concernent exclusivement le personnel bénéficiant de la convention collective de travail (CCT).
Concernant les déplacements domicile-travail, différentes options sont proposées aux collaborateurs et collaboratrices CCT domiciliés en dehors de Morges, tandis que les membres du personnel résidant dans la commune reçoivent une allocation de résidence.
Ce plan s’inscrit dans une volonté de réduire les nuisances liées aux transports, de promouvoir la mobilité durable, de favoriser la santé et de donner l’exemple en matière de déplacements responsables au sein de l’administration communale.</t>
  </si>
  <si>
    <t xml:space="preserve">a) Les entreprises de taille significative (plusieurs centaines d’employés) constituent le public cible prioritaire. Selon la réglementation cantonale (PACom), les entreprises comptant 25 EPT et plus sont tenues de développer un plan de mobilité, ce qui renforce l’impact de la démarche. Cette mesure s’adresse avec une attention particulière aux nouvelles sociétés qui s’implantent dans la commune. Toutefois, les entreprises déjà établies, souvent déjà sensibilisées, sont également intégrées afin d’assurer une cohérence et une continuité.        
b) L'administration de la Ville de Morges compte plus de 300 collaboratrices et collaborateurs. </t>
  </si>
  <si>
    <t xml:space="preserve">a) Depuis, 2023, le guide de la Ville de Morges sensibilise les organisateurs d'événements aux enjeux de durabilité, en mettant en avant les impacts environnementaux, sociaux et économiques potentiels. Il propose des lignes directrices pratiques pour intégrer les principes de durabilité à chaque phase de la planification et de l'exécution d'un événement. Les thèmes abordés incluent la sélection du lieu, la gestion des déchets, l'approvisionnement énergétique, les déplacements et les aspects locaux de la manifestation.
En 2018, la Ville, en collaboration avec Ecomanif, met à disposition des gobelets et assiettes réutilisables, gratuitement, pour les événements organisés sur son territoire. ainsi que des bancs, tentes et tables
b) Pour montrer son engagement dans un avenir durable et respecter le Pacte de Milan de politique alimentaire urbaine adhéré par la Ville depuis avril 2023, les réceptions devront garantir une alimentation diversifiée, peu ou pas de produits carnés, réduire la pollution due aux transports en choisissant du local, réduire la génération de déchets et le gaspillage. Cette mesure améliore la santé physique et la qualité de vie des personnes concernées. Elle les sensibilise à des habitudes alimentaires saines et durables.
De plus, la Ville de Morges a édicté un cadre de référence pour la restauration collective favorisant une alimentation saine et durable (https://morges21.allinone.io/media/document/3/cadre-de-reference-pour-une-alimentation-saine-et-durable.pdf?024ccb796cd3a76ab13e9c89109ef6bd) que chaque restaurateur doit appliquer. 
</t>
  </si>
  <si>
    <t>https://www.morges.ch/actualites/publication-d-un-guide-pour-des-manifestations-durables-202177
 Restauration collective: https://morges21.allinone.io/media/document/3/cadre-de-reference-pour-une-alimentation-saine-et-durable.pdf?024ccb796cd3a76ab13e9c89109ef6bd</t>
  </si>
  <si>
    <t>Promotion de l’événementiel durable et d’une alimentation saine</t>
  </si>
  <si>
    <t xml:space="preserve">Carvelo et autres vélos en libre-service </t>
  </si>
  <si>
    <r>
      <t>a) Soutien en personnel formateur et donneur de conseils d'achat (1 personne). L'Office de la durabilité a produit le</t>
    </r>
    <r>
      <rPr>
        <b/>
        <sz val="8"/>
        <rFont val="Calibri"/>
        <family val="2"/>
        <scheme val="minor"/>
      </rPr>
      <t xml:space="preserve"> </t>
    </r>
    <r>
      <rPr>
        <sz val="8"/>
        <rFont val="Calibri"/>
        <family val="2"/>
        <scheme val="minor"/>
      </rPr>
      <t>document cadre et les affiches sur la base des documents cantonaux relatives aux perturbateurs endocriniens. En ce qui concerne les perturbateurs endocriniens, une formation et des supports ont été dispensés et transmis au Service de l'Enfance qui se charge dorénavant d'informer les moniteur-rices et les parents à ce sujet.
b) Le label Eco schools n'est pas gratuit, l'Office de la durabilité finance J'aime ma Planète à hauteur de CHF 10'000 par année</t>
    </r>
  </si>
  <si>
    <r>
      <t>Matériel et financier (ex. investissement dans un nouveau pumptrack CHF 110'000.00, entretien annuel des terrains extérieurs du Parc des sports CHF 100'000.00, projet d'assainissement et transformation de la patinoire CHF 24 mios. L'ensemble du matériel nécessaire à l'entretien, ainsi que les buts de foot ou autres matériels sportifs, est financé par la Ville.</t>
    </r>
    <r>
      <rPr>
        <b/>
        <sz val="8"/>
        <rFont val="Calibri"/>
        <family val="2"/>
        <scheme val="minor"/>
      </rPr>
      <t xml:space="preserve">
</t>
    </r>
    <r>
      <rPr>
        <sz val="8"/>
        <rFont val="Calibri"/>
        <family val="2"/>
        <scheme val="minor"/>
      </rPr>
      <t xml:space="preserve">
</t>
    </r>
  </si>
  <si>
    <r>
      <t>a) 8 fontaines à eau ont été installées dans plusieurs endroits de la commune pour faciliter l'accès à l'eau potable (Place Lydia von Auw, Quartier des Halles, Rue du Sablon, quais au bord du lac, etc.).  Trois sont accessibles aux personnes à mobilité réduite. Ce sont les trois installées dans le cadre de projet récent. Les autres fontaines sont des fontaines historiques.</t>
    </r>
    <r>
      <rPr>
        <b/>
        <sz val="8"/>
        <rFont val="Calibri"/>
        <family val="2"/>
        <scheme val="minor"/>
      </rPr>
      <t xml:space="preserve">
</t>
    </r>
    <r>
      <rPr>
        <sz val="8"/>
        <rFont val="Calibri"/>
        <family val="2"/>
        <scheme val="minor"/>
      </rPr>
      <t xml:space="preserve">
b) Du revêtement bitumineux est enlevé pour être remplacé par des surfaces perméables dans des zones comme la promenade du Petit-Bois et le chemin de la Mottaz.
c) Les espaces public sont aménagés de manière à favoriser la diversité des usages. La conception des espaces, ainsi que le mobilier sont pensés dans cet esprit. Exemple : rue du Sablon ou le square du Bluard. Ils comprennent des espaces de jeux, des espaces pique-niques et de rencontre.
d) Des accès à l'eau ont été aménagés (un escalier adapté, doubles mains-courantes sur les enrochements, une échelle spécialement conçue, Tiralo (chariot flottant), une chaise-lift pour PMR). Un au parc de vertou et un au port du Petit-Bois. Ces derniers sont accessibles au PMR. Tous les aménagements ont été conçus pour leur permettre l'usage (cabine pour se changer et douche). Ces espaces sont publics, gratuits et ouvert à toutes et tous.
f) Les places de jeux sont renouvelées régulièrement selon les besoins. Celle proche de la piscine a récemment été rénovée avec un mobilier plus naturel.
g) Concernant le mobilier, les nouveaux aménagements intègrent du mobilier accessible à toutes et tous. Des bancs plus haut avec accoudoirs comme la place de jeu du Temple ou au jardin Marie de Seigneux. Des bancs avec des places uniques comme dans la rue Centrale ou la rue du Sablon. Ce mobilier est entretenu régulièrement pour favoriser sont bon usage et sa pérennité.
e) Tous les nouveaux espaces publics intègrent de l'arborisation et de la végétalisation en cohérence avec la stratégie d'arborisation. Exemple : réaménagement de la rue Louis de Savoie, aménagement de la pépinière urbain, cour d'école du collège de Chanel.</t>
    </r>
  </si>
  <si>
    <r>
      <t>Ces mesures bénéficient</t>
    </r>
    <r>
      <rPr>
        <b/>
        <sz val="8"/>
        <rFont val="Calibri"/>
        <family val="2"/>
        <scheme val="minor"/>
      </rPr>
      <t xml:space="preserve"> </t>
    </r>
    <r>
      <rPr>
        <sz val="8"/>
        <rFont val="Calibri"/>
        <family val="2"/>
        <scheme val="minor"/>
      </rPr>
      <t xml:space="preserve">d'un soutien matériel et financier de 230'000 CHF. La Ville soutient par le travail de ces équipes techniques et le financement des travaux tous les réaménagements des espaces publics, ainsi que leur entretien. Les préavis de ces réaménagements sont publics.
(Exemple de soutien financier : une subvention de 25 000 CHF attribuée au projet Ch. Mottaz).
</t>
    </r>
  </si>
  <si>
    <r>
      <t>a) Prise en charge des écoliers de 4 à 12 ans avant l'école, durant la pause de midi et après l'école dans les structures d'accueil (UAPE pour les 4 à 9 ans, deux structures pour les 10 à 14 ans et Espace Couvaloup pour les</t>
    </r>
    <r>
      <rPr>
        <b/>
        <sz val="8"/>
        <rFont val="Calibri"/>
        <family val="2"/>
        <scheme val="minor"/>
      </rPr>
      <t xml:space="preserve"> </t>
    </r>
    <r>
      <rPr>
        <sz val="8"/>
        <rFont val="Calibri"/>
        <family val="2"/>
        <scheme val="minor"/>
      </rPr>
      <t>12 ans et plus). Cette action permet l'apprentissage des relations sociales, de la vie en groupe, de l'autonomie. Les goûters ainsi que les repas proposés aux enfants et aux adolescents suivent les recommandations de la Société Suisse de Nutrition. Une des</t>
    </r>
    <r>
      <rPr>
        <b/>
        <sz val="8"/>
        <rFont val="Calibri"/>
        <family val="2"/>
        <scheme val="minor"/>
      </rPr>
      <t xml:space="preserve"> </t>
    </r>
    <r>
      <rPr>
        <sz val="8"/>
        <rFont val="Calibri"/>
        <family val="2"/>
        <scheme val="minor"/>
      </rPr>
      <t>UAPE "Le chalet Sylvana" est labellisée Fourchette verte pour les repas depuis mars. De plus, chaque structure d'accueil participe à l'action Maybeless Sugar, pour sensibiliser les enfants à la surconsommation de sucre. Le restaurateur, plusieurs fois par année propose des action de sensibilisation à la diététique, à la cuisine de saison et locale. D'ailleurs, dans les CVE, les enfants sortent tous les jours. Dans les UAPE, tous les trajets se font à pieds pour aller à l'école, favorisant ainsi l'activité physique. 
b) Également, le  matériel didactique du programme "Tina et Toni" est utilisé pour les enfants fréquentant l'UAPE Chalet Sylvana. A travers quatorze scènes de la vie quotidienne et des activités ludiques, le programme offre un moment de jeu constructif et de détente qui permet aux enfants de développer leurs compétences psychosociales. Le programme apporte un cadre pédagogique pour aborder la connaissance et la gestion des émotions, l’intégration dans le groupe, l’acceptation des différences, il favorise également le mieux vivre ensemble et contribue au renforcement de l’estime de soi.
c) L’Accueil libre offre aux jeunes de 12 à 18 ans un espace convivial où ils peuvent se retrouver, jouer ou participer à des activités encadrées par une équipe de travailleur·euse·s sociaux·ales, tout en ayant la possibilité de proposer leurs propres idées. Gratuit et sans inscription, il est ouvert le mercredi, vendredi (avec repas commun à 2 chf) et samedi, avec en plus des programmes spéciaux pendant les vacances scolaires. Les jeunes peuvent également prendre part à des sorties et des camps, pour lesquels une inscription et parfois une autorisation parentale sont nécessaires.
d) La Ville de Morges propose une permanence mensuelle gratuite pour les jeunes de 12 à 25 ans, offrant un soutien à l’orientation, à la recherche d’emploi ou de formation, avec aide pour CV, lettres de motivation et préparation aux entretiens.</t>
    </r>
  </si>
  <si>
    <r>
      <t xml:space="preserve">a et b) Nombre des jeunes atteintes en total:  environ 450 par jour, dont env 50 enfants  de 4 à 6 ans fréquentant l'UAPE Chalet Sylvana.
c) Jeunes de 12 à 18 ans. depuis le 1er janvier 2025, 4560 jeunes on fréquenté l'Espace Couvaloup lors des accueils libres et 676 durant les activités spéciales vacances 
</t>
    </r>
    <r>
      <rPr>
        <b/>
        <sz val="8"/>
        <rFont val="Calibri"/>
        <family val="2"/>
        <scheme val="minor"/>
      </rPr>
      <t xml:space="preserve">
</t>
    </r>
    <r>
      <rPr>
        <sz val="8"/>
        <rFont val="Calibri"/>
        <family val="2"/>
        <scheme val="minor"/>
      </rPr>
      <t>d) Jeunes de 12 à 18 ans. environ 40 participants sur 1 année</t>
    </r>
  </si>
  <si>
    <r>
      <t xml:space="preserve">a, b, c, d) La Ville de Morges contribue à hauteur de 31'400.00 pour financer les sorties UAPE.
a) Soutien personnel et matériel. Les dépenses sont comprises dans le budget annuel des structures d'accueil. </t>
    </r>
    <r>
      <rPr>
        <b/>
        <sz val="8"/>
        <rFont val="Calibri"/>
        <family val="2"/>
        <scheme val="minor"/>
      </rPr>
      <t xml:space="preserve">
</t>
    </r>
    <r>
      <rPr>
        <sz val="8"/>
        <rFont val="Calibri"/>
        <family val="2"/>
        <scheme val="minor"/>
      </rPr>
      <t>b) Mise à disposition du personnel et encouragement à mener cette activité dans le cadre de l'UAPE.
c) Soutien personnel et matériel. Les dépenses sont comprises dans le budget annuel du secteur jeunesse</t>
    </r>
    <r>
      <rPr>
        <b/>
        <sz val="8"/>
        <rFont val="Calibri"/>
        <family val="2"/>
        <scheme val="minor"/>
      </rPr>
      <t xml:space="preserve">
</t>
    </r>
    <r>
      <rPr>
        <sz val="8"/>
        <rFont val="Calibri"/>
        <family val="2"/>
        <scheme val="minor"/>
      </rPr>
      <t xml:space="preserve">d) Soutien personnel et matériel. Les dépenses sont comprises dans le budget annuel du secteur jeunesse
</t>
    </r>
  </si>
  <si>
    <r>
      <t xml:space="preserve">a) Cette action concerne les enfants de 4 à 12 ans habitant à Morges, qui constituent un public vulnérable en matière de mobilité, d’autonomie et d’inclusion sociale. Les mesures mises en place dans les structures d’accueil (UAPE, Espace Couvaloup) prennent en compte la diversité des enfants morgien·nes, incluant ceux issus de la migration, en situation de handicap, appartenant à des familles défavorisées ou à des familles arc-en-ciel. L’encadrement sécurisé avant l’école, durant la pause de midi et après l’école, les activités éducatives et sociales, ainsi que l’attention portée à une alimentation saine et équilibrée (labellisation Fourchette verte et participation à l’action Maybeless Sugar) garantissent que ces publics vulnérables sont pleinement intégrés, soutenus et sensibilisés dans leur développement et leur bien-être.
b) Discussions et accompagnements adaptées mise en place. 
</t>
    </r>
    <r>
      <rPr>
        <b/>
        <sz val="8"/>
        <rFont val="Calibri"/>
        <family val="2"/>
        <scheme val="minor"/>
      </rPr>
      <t xml:space="preserve">
</t>
    </r>
    <r>
      <rPr>
        <sz val="8"/>
        <rFont val="Calibri"/>
        <family val="2"/>
        <scheme val="minor"/>
      </rPr>
      <t xml:space="preserve">
c et d) Accueil ouvert à toutes et tous sans distinction aucune. Locaux adaptés aux personnes à mobilité réduite, ouverts à la discussion et à l'accompagnement. Lorsqu'une situation demande une individualisation, une discussion est proposée afin de trouver des solutions pour pérenniser la fréquentation aux accueils. </t>
    </r>
    <r>
      <rPr>
        <b/>
        <sz val="8"/>
        <rFont val="Calibri"/>
        <family val="2"/>
        <scheme val="minor"/>
      </rPr>
      <t xml:space="preserve">
</t>
    </r>
  </si>
  <si>
    <r>
      <t>Coût pour les bénéficiaires : gratuit ou payant selon les offres
a) Ateliers mobilité (gratuit)
b) Activités physiques (payant)
c) Sortie des aînés (gratuit)
d) Thé dansant (payant)
e) Des permanences numérique (payant)
f) Diverses activités de loisirs tout au long de l'année (yoga des yeux, activités autour de la journée mondiale de la personne âgée avec des fréquences variables (jardin urbain, semaine mobilité et conférence = gratuit)</t>
    </r>
    <r>
      <rPr>
        <b/>
        <sz val="8"/>
        <rFont val="Calibri"/>
        <family val="2"/>
        <scheme val="minor"/>
      </rPr>
      <t xml:space="preserve">
</t>
    </r>
    <r>
      <rPr>
        <sz val="8"/>
        <rFont val="Calibri"/>
        <family val="2"/>
        <scheme val="minor"/>
      </rPr>
      <t>g) Plan canicule (gratuit)
Des activités gratuites sont proposées en plus grand nombre que celles payantes. (Les activités payantes sont mise en place et données par des prestataires externes.)</t>
    </r>
  </si>
  <si>
    <r>
      <t xml:space="preserve">a et c) La majorité des activités proposées sont gratuites, les rendant accessibles à toutes les familles sans barrière financière,  à l'exception de certaines payantes (comme les musées ou le théâtre). 
</t>
    </r>
    <r>
      <rPr>
        <b/>
        <sz val="8"/>
        <rFont val="Calibri"/>
        <family val="2"/>
        <scheme val="minor"/>
      </rPr>
      <t xml:space="preserve">
</t>
    </r>
    <r>
      <rPr>
        <sz val="8"/>
        <rFont val="Calibri"/>
        <family val="2"/>
        <scheme val="minor"/>
      </rPr>
      <t>b) gratuit</t>
    </r>
  </si>
  <si>
    <r>
      <rPr>
        <sz val="8"/>
        <rFont val="Calibri"/>
        <family val="2"/>
        <scheme val="minor"/>
      </rPr>
      <t>M</t>
    </r>
    <r>
      <rPr>
        <sz val="8"/>
        <color theme="1"/>
        <rFont val="Calibri"/>
        <family val="2"/>
        <scheme val="minor"/>
      </rPr>
      <t xml:space="preserve">atériel, financier et personnel. </t>
    </r>
    <r>
      <rPr>
        <sz val="8"/>
        <rFont val="Calibri"/>
        <family val="2"/>
        <scheme val="minor"/>
      </rPr>
      <t>U</t>
    </r>
    <r>
      <rPr>
        <sz val="8"/>
        <color theme="1"/>
        <rFont val="Calibri"/>
        <family val="2"/>
        <scheme val="minor"/>
      </rPr>
      <t xml:space="preserve">n budget total d'environ CHF 100'000.00 est dédié à la mise en place de cette mesure. 
</t>
    </r>
    <r>
      <rPr>
        <sz val="8"/>
        <color rgb="FF0070C0"/>
        <rFont val="Calibri"/>
        <family val="2"/>
        <scheme val="minor"/>
      </rPr>
      <t xml:space="preserve">
</t>
    </r>
    <r>
      <rPr>
        <sz val="8"/>
        <color theme="1"/>
        <rFont val="Calibri"/>
        <family val="2"/>
        <scheme val="minor"/>
      </rPr>
      <t>Achat et location de aquabike (10 par saison), afin de permettre l'organisation de cours d'aquabike à un tarif abordable (CHF15) toute la saison estivale. La Ville prend également en charge le coût des moniteurs. La Ville met a disposition une salle de sport et finance le déroulement des cours Gym Poussette, qui sont alors gratuits pour la population. L'Urban-training est également financé par la Ville.</t>
    </r>
  </si>
  <si>
    <r>
      <t xml:space="preserve">a) Centres aérés: Depuis 2014, les centres aérés offrent une opportunité d'apprentissage de la vie en groupe et en pleine nature  pendant les vacances scolaires. </t>
    </r>
    <r>
      <rPr>
        <b/>
        <sz val="8"/>
        <rFont val="Calibri"/>
        <family val="2"/>
        <scheme val="minor"/>
      </rPr>
      <t xml:space="preserve">
</t>
    </r>
    <r>
      <rPr>
        <sz val="8"/>
        <rFont val="Calibri"/>
        <family val="2"/>
        <scheme val="minor"/>
      </rPr>
      <t>Les activités organisées sont variées et prennent la forme de journée en forêt, d'activité sur les places de jeux, de sorties culturelles. Les déplacement se font en transports publics ou à pieds (parfois en minibus selon l'accessibilité du lieu).</t>
    </r>
    <r>
      <rPr>
        <b/>
        <sz val="8"/>
        <rFont val="Calibri"/>
        <family val="2"/>
        <scheme val="minor"/>
      </rPr>
      <t xml:space="preserve">
</t>
    </r>
    <r>
      <rPr>
        <sz val="8"/>
        <rFont val="Calibri"/>
        <family val="2"/>
        <scheme val="minor"/>
      </rPr>
      <t xml:space="preserve">
b) Semaine d’activités jeunesse:  Elle propose des activités en plein air, des sports, des jeux d’équipe, des animations culturelles ainsi que des ateliers créatifs tels que le hip-hop, le volley-ball, la natation, la nutrition, le ballet, l’aviron, et bien d’autres encore, destinés aux jeunes de 6 à 18 ans.
c) Espace Couvaloup:  Depuis 2019, des activités variées sont organisées, notamment des ateliers sur l'alimentation saine chaque vendredi au souper, ainsi que des interventions hors-murs durant l'été. Ces dernières incluent des activités de prévention liées aux comportements à risque et aux addictions, menées par des travailleurs sociaux formés pour répondre aux besoins des jeunes. Cet espace permet de faire des excursions en forêt ainsi que des excursions à pied.
d) Offre sportive: Depuis 2019,  les enfants ont l'occasion de participer à des activités sportives dans des salles de gym, découvrant divers sports proposés par des clubs locaux.</t>
    </r>
  </si>
  <si>
    <r>
      <rPr>
        <sz val="8"/>
        <rFont val="Calibri"/>
        <family val="2"/>
        <scheme val="minor"/>
      </rPr>
      <t>a) Le projet propose des activités pendant 8 semaines par an en été, de 6H30 à 18H30, du lundi au vendredi. 
b) 1 semaine en été.
c) Des activités ont lieu chaque semaine durant l'été, offrant ainsi une continuité d'engagement.
d)  Les activités sont organisées 4 fois par an durant les vacances scolaires.</t>
    </r>
    <r>
      <rPr>
        <sz val="8"/>
        <color theme="1"/>
        <rFont val="Calibri"/>
        <family val="2"/>
        <scheme val="minor"/>
      </rPr>
      <t xml:space="preserve">
</t>
    </r>
  </si>
  <si>
    <r>
      <t xml:space="preserve">Le budget alloué par la commune est estimé à 100 000 CHF. Le budget 2025 se répartit comme suit : 23,33 % dédié à l’intégration, 58,28 % aux aînés et 18,39 % à la jeunesse. Ces proportions peuvent évoluer chaque année en fonction des manifestations organisées. </t>
    </r>
    <r>
      <rPr>
        <b/>
        <sz val="8"/>
        <rFont val="Calibri"/>
        <family val="2"/>
        <scheme val="minor"/>
      </rPr>
      <t xml:space="preserve">
</t>
    </r>
    <r>
      <rPr>
        <sz val="8"/>
        <rFont val="Calibri"/>
        <family val="2"/>
        <scheme val="minor"/>
      </rPr>
      <t xml:space="preserve">
1,8 EPT et 0,5 EPF travaillent pour la coordination. L'Office de la cohésion sociale (5 travailleurs sociaux, une employée administrative et le chef d'office) qui mène à bien ces actions.
Total: 871'800 (salaires et activités jeunesse, intégration et aînés)
</t>
    </r>
  </si>
  <si>
    <r>
      <rPr>
        <sz val="8"/>
        <rFont val="Calibri"/>
        <family val="2"/>
        <scheme val="minor"/>
      </rPr>
      <t xml:space="preserve">Le Plan d’affectation communal (PA+D:Gonnels qualifiés : pour les parcelles de plus de 1 000 m², un plan d’aménagement réalisé par un·e architecte paysagiste est exigé dans le dossier de permis de construire ;
- Protection de la biodiversité : arbres, haies, cordons boisés et biotopes sont protégés (art. 2.14, 2.15) ;
- Indice de qualité des surfaces extérieures : au moins 80 % des surfaces non bâties doivent être perméables, végétalisées ou naturelles (art. 2.9) ;
- Préservation des jardins : maintien d’espaces libres et plantés sur les parcelles privées (art. 2.10).
</t>
    </r>
    <r>
      <rPr>
        <sz val="8"/>
        <color theme="1"/>
        <rFont val="Calibri"/>
        <family val="2"/>
        <scheme val="minor"/>
      </rPr>
      <t xml:space="preserve">
Le PACom révisé poursuit une logique de densification maîtrisée, visant à rapprocher les lieux de vie, de services et d’activités. Cette approche permet de réduire les distances de déplacement, de favoriser les mobilités douces (marche, vélo, transports publics) et de limiter le recours aux trajets motorisés.
Il intègre par ailleurs des mesures transversales de protection de l’environnement et de la santé publique, telles que la réduction des nuisances sonores et lumineuses, la prévention des risques naturels (inondations, ruissellements) ainsi que des exigences renforcées en matière d’efficacité énergétique pour les nouvelles constructions.
Le plan veille aussi à répondre aux besoins en logements accessibles, notamment pour les personnes âgées, les familles et les personnes à mobilité réduite, afin de renforcer l’inclusion et la mixité sociale.
Enfin, le PACom met un accent particulier sur la qualité des espaces publics : création de continuités harmonieuses entre espaces privés et collectifs, préservation des ambiances urbaines, respect des paysages et valorisation du patrimoine architectural et naturel de la commune.
</t>
    </r>
    <r>
      <rPr>
        <sz val="8"/>
        <color rgb="FFFF0000"/>
        <rFont val="Calibri"/>
        <family val="2"/>
        <scheme val="minor"/>
      </rPr>
      <t xml:space="preserve">
</t>
    </r>
    <r>
      <rPr>
        <sz val="8"/>
        <color theme="1"/>
        <rFont val="Calibri"/>
        <family val="2"/>
        <scheme val="minor"/>
      </rPr>
      <t>Calendrier et procédure : la version 2025 du PACom sera soumise à enquête publique du 7 juin au 6 juillet 2025. Les oppositions seront traitées par la Municipalité avant qu’un préavis d’adoption soit présenté au Conseil communal au premier trimestre 2026. Une fois adopté par le Conseil et après la levée des oppositions, le document sera transmis au Département cantonal pour approbation. L’entrée en vigueur est prévue début 2027, sous réserve de recours et du délai référendaire.</t>
    </r>
  </si>
  <si>
    <r>
      <t xml:space="preserve">Marc Bungener, chef de l'Office de la durabilité marc.bungener@morges.ch
021 804 96 77
</t>
    </r>
    <r>
      <rPr>
        <sz val="8"/>
        <color rgb="FF00B050"/>
        <rFont val="Calibri"/>
        <family val="2"/>
        <scheme val="minor"/>
      </rPr>
      <t xml:space="preserve"> 
</t>
    </r>
    <r>
      <rPr>
        <sz val="8"/>
        <color rgb="FF0070C0"/>
        <rFont val="Calibri"/>
        <family val="2"/>
        <scheme val="minor"/>
      </rPr>
      <t xml:space="preserve">  </t>
    </r>
    <r>
      <rPr>
        <sz val="8"/>
        <rFont val="Calibri"/>
        <family val="2"/>
        <scheme val="minor"/>
      </rPr>
      <t xml:space="preserve">      </t>
    </r>
  </si>
  <si>
    <r>
      <t xml:space="preserve">a) Le Bureau de la mobilité est à disposition des entreprises pour les informer, les conseiller et les accompagner dans leurs démarches. Cet accompagnement comprend la mise en relation avec des prestataires spécialisés et le partage de bonnes pratiques. Il n’existe pas de financement direct de la commune pour le developpement d'un plan de mobilité d' entreprise. En revanche, un soutien administratif et méthodologique ainsi qu'une suvention pout l'achat des vélos est garanti. 
Subvention pour vélos :
- vélo électrique 25km/h : jusqu'à CHF 300
- batterie pour véo électrique : jusqu'à CHF 200
- kit de conversion pour vélo : jusqu'à CHF 300
- scooter ou vélo électrique 45 km/h : jusqu'à CHF 600
- vélo-cargo : jusqu'à CHF 800
- remorque pour matériel : jusqu'à CHF 150
- remorque pour enfants : jusqu'à CHF 150
b) Pour les collaboratrices et collaborateurs de l'administration de la Ville, le budget globale correspond à CHF 68'000.
- Remboursement de l'abonnement demi-tarif CFF : CHF 170 par année
- Rembourrsement stationnement journalier occasionnel,  lorsque les employés doivent se déplacer exceptionnellement en véhicules motorisés : CHF 8 par jour, maximum 12 fois par année et 4 fois par mois. </t>
    </r>
    <r>
      <rPr>
        <b/>
        <sz val="8"/>
        <rFont val="Calibri"/>
        <family val="2"/>
        <scheme val="minor"/>
      </rPr>
      <t xml:space="preserve">
</t>
    </r>
    <r>
      <rPr>
        <sz val="8"/>
        <rFont val="Calibri"/>
        <family val="2"/>
        <scheme val="minor"/>
      </rPr>
      <t xml:space="preserve">
- Remboursement domicile-travail, mobilité douce : CHF 250 par année pour l'achat de matériel ou entretien de l'équipement. Cette action consiste à financer les personnes qui ne résident pas à Morges et qui se déplacent en mobilité douce, soit vélo, marche ou tout autre moyen qui ne rejette pas de CO2.
- Remboursement domicile-travail, transports publics : CHF 250 par année . La Ville rembourse jusqu'à CHF 250 par année pour les abonnements généraux ou de parcours.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</si>
</sst>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sz val="11"/>
      <color rgb="FF9C0006"/>
      <name val="Calibri"/>
      <family val="2"/>
      <scheme val="minor"/>
    </font>
    <font>
      <b/>
      <sz val="10"/>
      <name val="Calibri"/>
      <family val="2"/>
      <scheme val="minor"/>
    </font>
    <font>
      <sz val="10"/>
      <name val="Calibri"/>
      <family val="2"/>
      <scheme val="minor"/>
    </font>
    <font>
      <sz val="10"/>
      <color theme="1"/>
      <name val="Calibri"/>
      <family val="2"/>
      <scheme val="minor"/>
    </font>
    <font>
      <i/>
      <sz val="10"/>
      <name val="Calibri"/>
      <family val="2"/>
      <scheme val="minor"/>
    </font>
    <font>
      <u/>
      <sz val="11"/>
      <color theme="10"/>
      <name val="Calibri"/>
      <family val="2"/>
      <scheme val="minor"/>
    </font>
    <font>
      <b/>
      <sz val="10"/>
      <color theme="1"/>
      <name val="Calibri"/>
      <family val="2"/>
      <scheme val="minor"/>
    </font>
    <font>
      <b/>
      <sz val="10"/>
      <color rgb="FFFFFFFF"/>
      <name val="Calibri"/>
      <family val="2"/>
      <scheme val="minor"/>
    </font>
    <font>
      <i/>
      <sz val="10"/>
      <color theme="1"/>
      <name val="Calibri"/>
      <family val="2"/>
      <scheme val="minor"/>
    </font>
    <font>
      <sz val="9"/>
      <color theme="1"/>
      <name val="Calibri"/>
      <family val="2"/>
      <scheme val="minor"/>
    </font>
    <font>
      <b/>
      <sz val="9"/>
      <color theme="1"/>
      <name val="Calibri"/>
      <family val="2"/>
    </font>
    <font>
      <sz val="9"/>
      <color theme="1"/>
      <name val="Calibri"/>
      <family val="2"/>
    </font>
    <font>
      <sz val="9"/>
      <name val="Calibri"/>
      <family val="2"/>
    </font>
    <font>
      <b/>
      <sz val="9"/>
      <name val="Calibri"/>
      <family val="2"/>
    </font>
    <font>
      <sz val="9"/>
      <name val="Calibri"/>
      <family val="2"/>
      <scheme val="minor"/>
    </font>
    <font>
      <sz val="11"/>
      <name val="Calibri"/>
      <family val="2"/>
      <scheme val="minor"/>
    </font>
    <font>
      <b/>
      <sz val="9"/>
      <name val="Calibri"/>
      <family val="2"/>
      <scheme val="minor"/>
    </font>
    <font>
      <sz val="8"/>
      <name val="Calibri"/>
      <family val="2"/>
      <scheme val="minor"/>
    </font>
    <font>
      <b/>
      <sz val="10"/>
      <color theme="1"/>
      <name val="Calibri"/>
      <family val="2"/>
    </font>
    <font>
      <sz val="10"/>
      <color theme="1"/>
      <name val="Calibri"/>
      <family val="2"/>
    </font>
    <font>
      <sz val="8"/>
      <color theme="1"/>
      <name val="Calibri"/>
      <family val="2"/>
      <scheme val="minor"/>
    </font>
    <font>
      <b/>
      <sz val="8"/>
      <color rgb="FFFFFFFF"/>
      <name val="Calibri"/>
      <family val="2"/>
      <scheme val="minor"/>
    </font>
    <font>
      <sz val="8"/>
      <color theme="0"/>
      <name val="Calibri"/>
      <family val="2"/>
      <scheme val="minor"/>
    </font>
    <font>
      <i/>
      <sz val="8"/>
      <color theme="1"/>
      <name val="Calibri"/>
      <family val="2"/>
      <scheme val="minor"/>
    </font>
    <font>
      <b/>
      <sz val="8"/>
      <name val="Calibri"/>
      <family val="2"/>
      <scheme val="minor"/>
    </font>
    <font>
      <u/>
      <sz val="8"/>
      <name val="Calibri"/>
      <family val="2"/>
      <scheme val="minor"/>
    </font>
    <font>
      <b/>
      <sz val="8"/>
      <color theme="1"/>
      <name val="Calibri"/>
      <family val="2"/>
      <scheme val="minor"/>
    </font>
    <font>
      <u/>
      <sz val="8"/>
      <color theme="10"/>
      <name val="Calibri"/>
      <family val="2"/>
      <scheme val="minor"/>
    </font>
    <font>
      <u/>
      <sz val="8"/>
      <color theme="1"/>
      <name val="Calibri"/>
      <family val="2"/>
      <scheme val="minor"/>
    </font>
    <font>
      <sz val="8"/>
      <color rgb="FF0070C0"/>
      <name val="Calibri"/>
      <family val="2"/>
      <scheme val="minor"/>
    </font>
    <font>
      <sz val="8"/>
      <color rgb="FF00B050"/>
      <name val="Calibri"/>
      <family val="2"/>
      <scheme val="minor"/>
    </font>
    <font>
      <sz val="8"/>
      <color rgb="FFFF0000"/>
      <name val="Calibri"/>
      <family val="2"/>
      <scheme val="minor"/>
    </font>
  </fonts>
  <fills count="10">
    <fill>
      <patternFill patternType="none"/>
    </fill>
    <fill>
      <patternFill patternType="gray125"/>
    </fill>
    <fill>
      <patternFill patternType="solid">
        <fgColor rgb="FF586C87"/>
        <bgColor indexed="64"/>
      </patternFill>
    </fill>
    <fill>
      <patternFill patternType="solid">
        <fgColor rgb="FFF2F2F2"/>
        <bgColor indexed="64"/>
      </patternFill>
    </fill>
    <fill>
      <patternFill patternType="solid">
        <fgColor rgb="FFFFC7CE"/>
      </patternFill>
    </fill>
    <fill>
      <patternFill patternType="solid">
        <fgColor rgb="FFFFEB9C"/>
        <bgColor rgb="FFFFEB9C"/>
      </patternFill>
    </fill>
    <fill>
      <patternFill patternType="solid">
        <fgColor theme="0"/>
        <bgColor indexed="64"/>
      </patternFill>
    </fill>
    <fill>
      <patternFill patternType="solid">
        <fgColor rgb="FFFFCCFF"/>
        <bgColor indexed="64"/>
      </patternFill>
    </fill>
    <fill>
      <patternFill patternType="solid">
        <fgColor rgb="FFC6EFCE"/>
        <bgColor indexed="64"/>
      </patternFill>
    </fill>
    <fill>
      <patternFill patternType="solid">
        <fgColor theme="7" tint="0.59999389629810485"/>
        <bgColor rgb="FFFFEB9C"/>
      </patternFill>
    </fill>
  </fills>
  <borders count="6">
    <border>
      <left/>
      <right/>
      <top/>
      <bottom/>
      <diagonal/>
    </border>
    <border>
      <left style="hair">
        <color indexed="64"/>
      </left>
      <right style="hair">
        <color indexed="64"/>
      </right>
      <top/>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s>
  <cellStyleXfs count="3">
    <xf numFmtId="0" fontId="0" fillId="0" borderId="0"/>
    <xf numFmtId="0" fontId="1" fillId="4" borderId="0" applyNumberFormat="0" applyBorder="0" applyAlignment="0" applyProtection="0"/>
    <xf numFmtId="0" fontId="6" fillId="0" borderId="0" applyNumberFormat="0" applyFill="0" applyBorder="0" applyAlignment="0" applyProtection="0"/>
  </cellStyleXfs>
  <cellXfs count="84">
    <xf numFmtId="0" fontId="0" fillId="0" borderId="0" xfId="0"/>
    <xf numFmtId="0" fontId="0" fillId="0" borderId="0" xfId="0" applyAlignment="1">
      <alignment vertical="top"/>
    </xf>
    <xf numFmtId="0" fontId="0" fillId="0" borderId="0" xfId="0"/>
    <xf numFmtId="49" fontId="2" fillId="5" borderId="4" xfId="0" applyNumberFormat="1" applyFont="1" applyFill="1" applyBorder="1" applyAlignment="1">
      <alignment vertical="top" wrapText="1"/>
    </xf>
    <xf numFmtId="49" fontId="2" fillId="8" borderId="3" xfId="0" applyNumberFormat="1" applyFont="1" applyFill="1" applyBorder="1" applyAlignment="1">
      <alignment horizontal="left" vertical="top" wrapText="1"/>
    </xf>
    <xf numFmtId="49" fontId="2" fillId="5" borderId="0" xfId="0" applyNumberFormat="1" applyFont="1" applyFill="1" applyAlignment="1">
      <alignment vertical="top" wrapText="1"/>
    </xf>
    <xf numFmtId="0" fontId="4" fillId="0" borderId="0" xfId="0" applyFont="1" applyAlignment="1">
      <alignment horizontal="left" vertical="top" wrapText="1" shrinkToFit="1"/>
    </xf>
    <xf numFmtId="0" fontId="8" fillId="2" borderId="4" xfId="0" applyFont="1" applyFill="1" applyBorder="1" applyAlignment="1">
      <alignment horizontal="center" vertical="center" wrapText="1" shrinkToFit="1"/>
    </xf>
    <xf numFmtId="0" fontId="4" fillId="0" borderId="4" xfId="0" applyFont="1" applyBorder="1" applyAlignment="1">
      <alignment horizontal="left" vertical="top" wrapText="1" shrinkToFit="1"/>
    </xf>
    <xf numFmtId="0" fontId="4" fillId="6" borderId="0" xfId="0" applyFont="1" applyFill="1" applyAlignment="1">
      <alignment horizontal="left" vertical="top" wrapText="1" shrinkToFit="1"/>
    </xf>
    <xf numFmtId="0" fontId="4" fillId="0" borderId="4" xfId="0" applyFont="1" applyFill="1" applyBorder="1" applyAlignment="1">
      <alignment horizontal="left" vertical="top" wrapText="1" shrinkToFit="1"/>
    </xf>
    <xf numFmtId="0" fontId="4" fillId="6" borderId="4" xfId="0" applyFont="1" applyFill="1" applyBorder="1" applyAlignment="1">
      <alignment horizontal="left" vertical="top" wrapText="1" shrinkToFit="1"/>
    </xf>
    <xf numFmtId="0" fontId="7" fillId="0" borderId="0" xfId="0" applyFont="1" applyAlignment="1">
      <alignment horizontal="left" vertical="top" wrapText="1" shrinkToFit="1"/>
    </xf>
    <xf numFmtId="0" fontId="4" fillId="0" borderId="1" xfId="0" applyFont="1" applyBorder="1" applyAlignment="1">
      <alignment horizontal="left" vertical="top" wrapText="1" shrinkToFit="1"/>
    </xf>
    <xf numFmtId="49" fontId="9" fillId="3" borderId="4" xfId="0" applyNumberFormat="1" applyFont="1" applyFill="1" applyBorder="1" applyAlignment="1">
      <alignment horizontal="left" vertical="top" wrapText="1" shrinkToFit="1"/>
    </xf>
    <xf numFmtId="0" fontId="3" fillId="6" borderId="4" xfId="0" applyFont="1" applyFill="1" applyBorder="1" applyAlignment="1">
      <alignment horizontal="left" vertical="top" wrapText="1" shrinkToFit="1"/>
    </xf>
    <xf numFmtId="0" fontId="7" fillId="6" borderId="4" xfId="0" applyFont="1" applyFill="1" applyBorder="1" applyAlignment="1">
      <alignment horizontal="left" vertical="top" wrapText="1" shrinkToFit="1"/>
    </xf>
    <xf numFmtId="0" fontId="7" fillId="0" borderId="4" xfId="0" applyFont="1" applyBorder="1" applyAlignment="1">
      <alignment horizontal="left" vertical="top" wrapText="1" shrinkToFit="1"/>
    </xf>
    <xf numFmtId="0" fontId="2" fillId="0" borderId="4" xfId="0" applyFont="1" applyBorder="1" applyAlignment="1">
      <alignment horizontal="left" vertical="top" wrapText="1" shrinkToFit="1"/>
    </xf>
    <xf numFmtId="0" fontId="4" fillId="0" borderId="0" xfId="0" applyFont="1" applyAlignment="1">
      <alignment horizontal="center" vertical="top" wrapText="1" shrinkToFit="1"/>
    </xf>
    <xf numFmtId="0" fontId="3" fillId="0" borderId="0" xfId="0" applyFont="1" applyAlignment="1">
      <alignment horizontal="center" vertical="top" wrapText="1" shrinkToFit="1"/>
    </xf>
    <xf numFmtId="0" fontId="0" fillId="0" borderId="0" xfId="0" applyAlignment="1">
      <alignment horizontal="left" vertical="top" wrapText="1" shrinkToFit="1"/>
    </xf>
    <xf numFmtId="0" fontId="10" fillId="0" borderId="4" xfId="0" applyFont="1" applyBorder="1" applyAlignment="1">
      <alignment horizontal="left" vertical="top" wrapText="1" shrinkToFit="1"/>
    </xf>
    <xf numFmtId="0" fontId="11" fillId="0" borderId="4" xfId="0" applyFont="1" applyBorder="1" applyAlignment="1">
      <alignment horizontal="left" vertical="top" wrapText="1" shrinkToFit="1"/>
    </xf>
    <xf numFmtId="49" fontId="12" fillId="0" borderId="4" xfId="0" applyNumberFormat="1" applyFont="1" applyBorder="1" applyAlignment="1">
      <alignment horizontal="left" vertical="top" wrapText="1" shrinkToFit="1"/>
    </xf>
    <xf numFmtId="49" fontId="11" fillId="0" borderId="4" xfId="0" applyNumberFormat="1" applyFont="1" applyBorder="1" applyAlignment="1">
      <alignment horizontal="left" vertical="top" wrapText="1" shrinkToFit="1"/>
    </xf>
    <xf numFmtId="49" fontId="13" fillId="6" borderId="4" xfId="0" applyNumberFormat="1" applyFont="1" applyFill="1" applyBorder="1" applyAlignment="1">
      <alignment horizontal="left" vertical="top" wrapText="1" shrinkToFit="1"/>
    </xf>
    <xf numFmtId="49" fontId="14" fillId="6" borderId="4" xfId="0" applyNumberFormat="1" applyFont="1" applyFill="1" applyBorder="1" applyAlignment="1">
      <alignment horizontal="left" vertical="top" wrapText="1" shrinkToFit="1"/>
    </xf>
    <xf numFmtId="0" fontId="16" fillId="0" borderId="0" xfId="0" applyFont="1" applyAlignment="1">
      <alignment horizontal="left" vertical="top" wrapText="1" shrinkToFit="1"/>
    </xf>
    <xf numFmtId="0" fontId="14" fillId="6" borderId="4" xfId="0" applyFont="1" applyFill="1" applyBorder="1" applyAlignment="1">
      <alignment horizontal="left" vertical="top" wrapText="1" shrinkToFit="1"/>
    </xf>
    <xf numFmtId="0" fontId="0" fillId="7" borderId="0" xfId="0" applyFill="1" applyAlignment="1">
      <alignment horizontal="left" vertical="top" wrapText="1" shrinkToFit="1"/>
    </xf>
    <xf numFmtId="0" fontId="15" fillId="0" borderId="4" xfId="0" applyFont="1" applyBorder="1" applyAlignment="1">
      <alignment horizontal="left" vertical="top" wrapText="1" shrinkToFit="1"/>
    </xf>
    <xf numFmtId="0" fontId="10" fillId="6" borderId="4" xfId="0" applyFont="1" applyFill="1" applyBorder="1" applyAlignment="1">
      <alignment horizontal="left" vertical="top" wrapText="1" shrinkToFit="1"/>
    </xf>
    <xf numFmtId="0" fontId="16" fillId="6" borderId="0" xfId="0" applyFont="1" applyFill="1" applyAlignment="1">
      <alignment horizontal="left" vertical="top" wrapText="1" shrinkToFit="1"/>
    </xf>
    <xf numFmtId="0" fontId="15" fillId="6" borderId="4" xfId="0" applyFont="1" applyFill="1" applyBorder="1" applyAlignment="1">
      <alignment horizontal="left" vertical="top" wrapText="1" shrinkToFit="1"/>
    </xf>
    <xf numFmtId="0" fontId="2" fillId="6" borderId="4" xfId="0" applyFont="1" applyFill="1" applyBorder="1" applyAlignment="1">
      <alignment horizontal="left" vertical="top" wrapText="1" shrinkToFit="1"/>
    </xf>
    <xf numFmtId="0" fontId="3" fillId="6" borderId="0" xfId="0" applyFont="1" applyFill="1" applyAlignment="1">
      <alignment horizontal="center" vertical="top" wrapText="1" shrinkToFit="1"/>
    </xf>
    <xf numFmtId="0" fontId="0" fillId="6" borderId="0" xfId="0" applyFont="1" applyFill="1" applyAlignment="1">
      <alignment horizontal="left" vertical="top" wrapText="1" shrinkToFit="1"/>
    </xf>
    <xf numFmtId="0" fontId="11" fillId="0" borderId="4" xfId="0" applyFont="1" applyFill="1" applyBorder="1" applyAlignment="1">
      <alignment horizontal="left" vertical="top" wrapText="1" shrinkToFit="1"/>
    </xf>
    <xf numFmtId="0" fontId="14" fillId="0" borderId="4" xfId="0" applyFont="1" applyFill="1" applyBorder="1" applyAlignment="1">
      <alignment horizontal="left" vertical="top" wrapText="1" shrinkToFit="1"/>
    </xf>
    <xf numFmtId="49" fontId="2" fillId="8" borderId="0" xfId="0" applyNumberFormat="1" applyFont="1" applyFill="1" applyBorder="1" applyAlignment="1">
      <alignment horizontal="left" vertical="top" wrapText="1"/>
    </xf>
    <xf numFmtId="49" fontId="3" fillId="5" borderId="3" xfId="0" applyNumberFormat="1" applyFont="1" applyFill="1" applyBorder="1" applyAlignment="1">
      <alignment vertical="top" wrapText="1"/>
    </xf>
    <xf numFmtId="49" fontId="2" fillId="9" borderId="0" xfId="0" applyNumberFormat="1" applyFont="1" applyFill="1" applyBorder="1" applyAlignment="1">
      <alignment vertical="top" wrapText="1"/>
    </xf>
    <xf numFmtId="0" fontId="4" fillId="6" borderId="2" xfId="0" applyFont="1" applyFill="1" applyBorder="1" applyAlignment="1">
      <alignment horizontal="left" vertical="top" wrapText="1" shrinkToFit="1"/>
    </xf>
    <xf numFmtId="0" fontId="21" fillId="6" borderId="3" xfId="0" applyFont="1" applyFill="1" applyBorder="1" applyAlignment="1">
      <alignment horizontal="center" vertical="top" wrapText="1" shrinkToFit="1"/>
    </xf>
    <xf numFmtId="0" fontId="21" fillId="6" borderId="3" xfId="0" applyFont="1" applyFill="1" applyBorder="1" applyAlignment="1">
      <alignment horizontal="left" vertical="top" wrapText="1" shrinkToFit="1"/>
    </xf>
    <xf numFmtId="0" fontId="21" fillId="6" borderId="3" xfId="0" applyFont="1" applyFill="1" applyBorder="1" applyAlignment="1">
      <alignment vertical="top" wrapText="1" shrinkToFit="1"/>
    </xf>
    <xf numFmtId="0" fontId="22" fillId="2" borderId="3" xfId="0" applyFont="1" applyFill="1" applyBorder="1" applyAlignment="1">
      <alignment horizontal="center" vertical="center" wrapText="1" shrinkToFit="1"/>
    </xf>
    <xf numFmtId="0" fontId="23" fillId="0" borderId="3" xfId="0" applyFont="1" applyBorder="1" applyAlignment="1">
      <alignment horizontal="left" vertical="top" wrapText="1" shrinkToFit="1"/>
    </xf>
    <xf numFmtId="0" fontId="21" fillId="0" borderId="3" xfId="0" applyFont="1" applyBorder="1" applyAlignment="1">
      <alignment horizontal="center" vertical="top" wrapText="1" shrinkToFit="1"/>
    </xf>
    <xf numFmtId="49" fontId="24" fillId="3" borderId="3" xfId="0" applyNumberFormat="1" applyFont="1" applyFill="1" applyBorder="1" applyAlignment="1">
      <alignment horizontal="left" vertical="top" wrapText="1" shrinkToFit="1"/>
    </xf>
    <xf numFmtId="49" fontId="18" fillId="3" borderId="3" xfId="0" applyNumberFormat="1" applyFont="1" applyFill="1" applyBorder="1" applyAlignment="1">
      <alignment horizontal="left" vertical="top" wrapText="1" shrinkToFit="1"/>
    </xf>
    <xf numFmtId="0" fontId="18" fillId="3" borderId="3" xfId="0" applyFont="1" applyFill="1" applyBorder="1" applyAlignment="1">
      <alignment horizontal="left" vertical="top" wrapText="1" shrinkToFit="1"/>
    </xf>
    <xf numFmtId="0" fontId="21" fillId="0" borderId="3" xfId="0" applyFont="1" applyBorder="1" applyAlignment="1">
      <alignment horizontal="left" vertical="top" wrapText="1" shrinkToFit="1"/>
    </xf>
    <xf numFmtId="0" fontId="18" fillId="6" borderId="3" xfId="0" applyFont="1" applyFill="1" applyBorder="1" applyAlignment="1">
      <alignment horizontal="center" vertical="top" wrapText="1" shrinkToFit="1"/>
    </xf>
    <xf numFmtId="0" fontId="18" fillId="6" borderId="3" xfId="0" applyFont="1" applyFill="1" applyBorder="1" applyAlignment="1">
      <alignment horizontal="left" vertical="top" wrapText="1" shrinkToFit="1"/>
    </xf>
    <xf numFmtId="0" fontId="25" fillId="6" borderId="3" xfId="0" applyFont="1" applyFill="1" applyBorder="1" applyAlignment="1">
      <alignment horizontal="left" vertical="top" wrapText="1" shrinkToFit="1"/>
    </xf>
    <xf numFmtId="0" fontId="26" fillId="6" borderId="3" xfId="2" applyFont="1" applyFill="1" applyBorder="1" applyAlignment="1">
      <alignment horizontal="left" vertical="top" wrapText="1" shrinkToFit="1"/>
    </xf>
    <xf numFmtId="49" fontId="25" fillId="0" borderId="3" xfId="0" applyNumberFormat="1" applyFont="1" applyFill="1" applyBorder="1" applyAlignment="1">
      <alignment horizontal="left" vertical="top" wrapText="1"/>
    </xf>
    <xf numFmtId="0" fontId="21" fillId="0" borderId="3" xfId="0" applyFont="1" applyBorder="1" applyAlignment="1">
      <alignment horizontal="left" wrapText="1" shrinkToFit="1"/>
    </xf>
    <xf numFmtId="49" fontId="18" fillId="6" borderId="3" xfId="0" applyNumberFormat="1" applyFont="1" applyFill="1" applyBorder="1" applyAlignment="1">
      <alignment horizontal="left" vertical="top" wrapText="1" shrinkToFit="1"/>
    </xf>
    <xf numFmtId="49" fontId="25" fillId="6" borderId="3" xfId="0" applyNumberFormat="1" applyFont="1" applyFill="1" applyBorder="1" applyAlignment="1">
      <alignment horizontal="left" vertical="top" wrapText="1" shrinkToFit="1"/>
    </xf>
    <xf numFmtId="49" fontId="26" fillId="6" borderId="3" xfId="2" applyNumberFormat="1" applyFont="1" applyFill="1" applyBorder="1" applyAlignment="1">
      <alignment horizontal="left" vertical="top" wrapText="1" shrinkToFit="1"/>
    </xf>
    <xf numFmtId="49" fontId="21" fillId="0" borderId="3" xfId="0" applyNumberFormat="1" applyFont="1" applyBorder="1" applyAlignment="1">
      <alignment horizontal="left" vertical="top" wrapText="1" shrinkToFit="1"/>
    </xf>
    <xf numFmtId="49" fontId="18" fillId="0" borderId="3" xfId="0" applyNumberFormat="1" applyFont="1" applyBorder="1" applyAlignment="1">
      <alignment horizontal="left" vertical="top" wrapText="1" shrinkToFit="1"/>
    </xf>
    <xf numFmtId="0" fontId="18" fillId="0" borderId="3" xfId="0" applyFont="1" applyBorder="1" applyAlignment="1">
      <alignment horizontal="left" vertical="top" wrapText="1" shrinkToFit="1"/>
    </xf>
    <xf numFmtId="0" fontId="27" fillId="0" borderId="3" xfId="0" applyFont="1" applyFill="1" applyBorder="1" applyAlignment="1">
      <alignment horizontal="left" vertical="top" wrapText="1" shrinkToFit="1"/>
    </xf>
    <xf numFmtId="0" fontId="21" fillId="0" borderId="3" xfId="0" applyFont="1" applyFill="1" applyBorder="1" applyAlignment="1">
      <alignment horizontal="left" vertical="top" wrapText="1" shrinkToFit="1"/>
    </xf>
    <xf numFmtId="0" fontId="28" fillId="6" borderId="3" xfId="2" applyFont="1" applyFill="1" applyBorder="1" applyAlignment="1">
      <alignment horizontal="left" vertical="top" wrapText="1" shrinkToFit="1"/>
    </xf>
    <xf numFmtId="0" fontId="18" fillId="6" borderId="3" xfId="0" applyFont="1" applyFill="1" applyBorder="1" applyAlignment="1">
      <alignment horizontal="left" vertical="top" wrapText="1"/>
    </xf>
    <xf numFmtId="0" fontId="18" fillId="6" borderId="3" xfId="0" applyFont="1" applyFill="1" applyBorder="1" applyAlignment="1">
      <alignment vertical="top" wrapText="1"/>
    </xf>
    <xf numFmtId="0" fontId="18" fillId="0" borderId="3" xfId="0" applyFont="1" applyFill="1" applyBorder="1" applyAlignment="1">
      <alignment horizontal="left" vertical="top" wrapText="1" shrinkToFit="1"/>
    </xf>
    <xf numFmtId="0" fontId="27" fillId="0" borderId="3" xfId="0" applyFont="1" applyBorder="1" applyAlignment="1">
      <alignment horizontal="left" vertical="top" wrapText="1" shrinkToFit="1"/>
    </xf>
    <xf numFmtId="0" fontId="26" fillId="6" borderId="3" xfId="2" applyFont="1" applyFill="1" applyBorder="1" applyAlignment="1">
      <alignment horizontal="left" vertical="top" wrapText="1"/>
    </xf>
    <xf numFmtId="49" fontId="27" fillId="0" borderId="3" xfId="0" applyNumberFormat="1" applyFont="1" applyBorder="1" applyAlignment="1">
      <alignment horizontal="left" vertical="top" wrapText="1" shrinkToFit="1"/>
    </xf>
    <xf numFmtId="49" fontId="21" fillId="0" borderId="3" xfId="0" applyNumberFormat="1" applyFont="1" applyFill="1" applyBorder="1" applyAlignment="1">
      <alignment horizontal="left" vertical="top" wrapText="1" shrinkToFit="1"/>
    </xf>
    <xf numFmtId="49" fontId="29" fillId="0" borderId="3" xfId="2" applyNumberFormat="1" applyFont="1" applyFill="1" applyBorder="1" applyAlignment="1">
      <alignment horizontal="left" vertical="top" wrapText="1" shrinkToFit="1"/>
    </xf>
    <xf numFmtId="17" fontId="21" fillId="0" borderId="3" xfId="0" applyNumberFormat="1" applyFont="1" applyBorder="1" applyAlignment="1">
      <alignment horizontal="left" vertical="top" wrapText="1" shrinkToFit="1"/>
    </xf>
    <xf numFmtId="0" fontId="27" fillId="6" borderId="3" xfId="0" applyFont="1" applyFill="1" applyBorder="1" applyAlignment="1">
      <alignment horizontal="left" vertical="top" wrapText="1" shrinkToFit="1"/>
    </xf>
    <xf numFmtId="0" fontId="21" fillId="0" borderId="5" xfId="0" applyFont="1" applyBorder="1" applyAlignment="1">
      <alignment horizontal="left" vertical="top" wrapText="1" shrinkToFit="1"/>
    </xf>
    <xf numFmtId="0" fontId="21" fillId="0" borderId="0" xfId="0" applyFont="1" applyAlignment="1">
      <alignment horizontal="left" vertical="top" wrapText="1" shrinkToFit="1"/>
    </xf>
    <xf numFmtId="0" fontId="31" fillId="6" borderId="3" xfId="0" applyFont="1" applyFill="1" applyBorder="1" applyAlignment="1">
      <alignment horizontal="left" vertical="top" wrapText="1" shrinkToFit="1"/>
    </xf>
    <xf numFmtId="0" fontId="25" fillId="0" borderId="3" xfId="0" applyFont="1" applyBorder="1" applyAlignment="1">
      <alignment horizontal="left" vertical="top" wrapText="1" shrinkToFit="1"/>
    </xf>
    <xf numFmtId="0" fontId="21" fillId="6" borderId="3" xfId="0" applyFont="1" applyFill="1" applyBorder="1" applyAlignment="1">
      <alignment horizontal="left" vertical="top" wrapText="1"/>
    </xf>
  </cellXfs>
  <cellStyles count="3">
    <cellStyle name="Insatisfaisant 2" xfId="1" xr:uid="{00000000-0005-0000-0000-000000000000}"/>
    <cellStyle name="Lien hypertexte" xfId="2" builtinId="8"/>
    <cellStyle name="Normal" xfId="0" builtinId="0"/>
  </cellStyles>
  <dxfs count="0"/>
  <tableStyles count="0" defaultTableStyle="TableStyleMedium2" defaultPivotStyle="PivotStyleLight16"/>
  <colors>
    <mruColors>
      <color rgb="FFFF9999"/>
      <color rgb="FFD85AAB"/>
      <color rgb="FFFFCCFF"/>
      <color rgb="FFF1B2A5"/>
      <color rgb="FFE799C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morges.ch/actualites/un-label-ecologique-pour-des-colleges-morgiens-203303" TargetMode="External"/><Relationship Id="rId13" Type="http://schemas.openxmlformats.org/officeDocument/2006/relationships/hyperlink" Target="https://www.morges.ch/vivre-a-morges/developpement-durable/contribuez-au-plan-climat-en-donnant-votre-avis-208379" TargetMode="External"/><Relationship Id="rId18" Type="http://schemas.openxmlformats.org/officeDocument/2006/relationships/hyperlink" Target="https://www.asime.ch/cabinet-dentaire-scolaire/" TargetMode="External"/><Relationship Id="rId3" Type="http://schemas.openxmlformats.org/officeDocument/2006/relationships/hyperlink" Target="https://www.morges.ch/galerie-photos/fete-des-voisines-et-des-voisins-mai-2025-209587" TargetMode="External"/><Relationship Id="rId7" Type="http://schemas.openxmlformats.org/officeDocument/2006/relationships/hyperlink" Target="https://www.morges.ch/vivre-a-morges/vie-sociale-et-sante/jeunesse/subventionnement-des-etudes-musicales-2061" TargetMode="External"/><Relationship Id="rId12" Type="http://schemas.openxmlformats.org/officeDocument/2006/relationships/hyperlink" Target="https://www.morges.ch/vivre-a-morges/developpement-durable/energie/la-politique-energetique-de-la-ville-de-morges-1873" TargetMode="External"/><Relationship Id="rId17" Type="http://schemas.openxmlformats.org/officeDocument/2006/relationships/hyperlink" Target="https://www.morges.ch/vivre-a-morges/sensibilisation/semaine-de-la-mobilite-2024-204358" TargetMode="External"/><Relationship Id="rId2" Type="http://schemas.openxmlformats.org/officeDocument/2006/relationships/hyperlink" Target="https://www.morges.ch/vivre-a-morges/sports/politique-des-sports/politique-des-sports-1923" TargetMode="External"/><Relationship Id="rId16" Type="http://schemas.openxmlformats.org/officeDocument/2006/relationships/hyperlink" Target="https://www.morges.ch/vivre-a-morges/sports/sport-et-activite-physique-a-morges-200266" TargetMode="External"/><Relationship Id="rId20" Type="http://schemas.openxmlformats.org/officeDocument/2006/relationships/printerSettings" Target="../printerSettings/printerSettings1.bin"/><Relationship Id="rId1" Type="http://schemas.openxmlformats.org/officeDocument/2006/relationships/hyperlink" Target="https://www.morges.ch/vivre-a-morges/sports/sport-et-activite-physique-a-morges-200266" TargetMode="External"/><Relationship Id="rId6" Type="http://schemas.openxmlformats.org/officeDocument/2006/relationships/hyperlink" Target="https://www.morges.ch/vivre-a-morges/culture/espace-81/espace-81--un-espace-d-exposition-pour-la-vie-locale-2081" TargetMode="External"/><Relationship Id="rId11" Type="http://schemas.openxmlformats.org/officeDocument/2006/relationships/hyperlink" Target="https://www.morges.ch/actualites/publication-d-un-guide-pour-des-manifestations-durables-202177" TargetMode="External"/><Relationship Id="rId5" Type="http://schemas.openxmlformats.org/officeDocument/2006/relationships/hyperlink" Target="https://www.morges.ch/vivre-a-morges/parcs-et-promenades-200572" TargetMode="External"/><Relationship Id="rId15" Type="http://schemas.openxmlformats.org/officeDocument/2006/relationships/hyperlink" Target="https://www.morges.ch/vivre-a-morges/integration/grande-table-2024-11e-edition-201102" TargetMode="External"/><Relationship Id="rId10" Type="http://schemas.openxmlformats.org/officeDocument/2006/relationships/hyperlink" Target="https://www.morges.ch/vivre-a-morges/developpement-durable/fonds-d-encouragement-communal/subventions-energie-et-developpement-durable-2074" TargetMode="External"/><Relationship Id="rId19" Type="http://schemas.openxmlformats.org/officeDocument/2006/relationships/hyperlink" Target="https://www.morges.ch/media/document/0/30_10_13_plan_lumiere_complet.pdf" TargetMode="External"/><Relationship Id="rId4" Type="http://schemas.openxmlformats.org/officeDocument/2006/relationships/hyperlink" Target="https://www.morges.ch/agenda" TargetMode="External"/><Relationship Id="rId9" Type="http://schemas.openxmlformats.org/officeDocument/2006/relationships/hyperlink" Target="https://www.morges.ch/vivre-a-morges/developpement-durable/semaine-de-l-environnement-2024-5783" TargetMode="External"/><Relationship Id="rId14" Type="http://schemas.openxmlformats.org/officeDocument/2006/relationships/hyperlink" Target="https://www.morges.ch/vivre-a-morges/seniors/seniors--activites-et-informations-pratiques-20904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5ACD-DA64-4AC3-BACF-E9A77D82DAD6}">
  <dimension ref="A1:P49"/>
  <sheetViews>
    <sheetView tabSelected="1" zoomScale="80" zoomScaleNormal="80" workbookViewId="0">
      <pane xSplit="3" ySplit="3" topLeftCell="D4" activePane="bottomRight" state="frozen"/>
      <selection pane="topRight" activeCell="E1" sqref="E1"/>
      <selection pane="bottomLeft" activeCell="A4" sqref="A4"/>
      <selection pane="bottomRight" activeCell="J6" sqref="J6"/>
    </sheetView>
  </sheetViews>
  <sheetFormatPr baseColWidth="10" defaultColWidth="11.42578125" defaultRowHeight="73.5" customHeight="1" x14ac:dyDescent="0.25"/>
  <cols>
    <col min="1" max="1" width="17.85546875" style="49" customWidth="1"/>
    <col min="2" max="2" width="18.85546875" style="53" customWidth="1"/>
    <col min="3" max="3" width="11.5703125" style="72" customWidth="1"/>
    <col min="4" max="4" width="28.140625" style="53" customWidth="1"/>
    <col min="5" max="5" width="44.85546875" style="53" customWidth="1"/>
    <col min="6" max="6" width="86.140625" style="53" customWidth="1"/>
    <col min="7" max="7" width="32" style="53" customWidth="1"/>
    <col min="8" max="8" width="32.85546875" style="53" customWidth="1"/>
    <col min="9" max="9" width="49.85546875" style="53" customWidth="1"/>
    <col min="10" max="10" width="45.85546875" style="53" customWidth="1"/>
    <col min="11" max="11" width="56.28515625" style="53" customWidth="1"/>
    <col min="12" max="14" width="45.85546875" style="53" customWidth="1"/>
    <col min="15" max="15" width="27.140625" style="53" customWidth="1"/>
    <col min="16" max="16384" width="11.42578125" style="53"/>
  </cols>
  <sheetData>
    <row r="1" spans="1:16" s="45" customFormat="1" ht="5.45" customHeight="1" x14ac:dyDescent="0.25">
      <c r="A1" s="44"/>
      <c r="E1" s="46"/>
      <c r="F1" s="46"/>
      <c r="G1" s="46"/>
      <c r="H1" s="46"/>
      <c r="I1" s="46"/>
      <c r="J1" s="46"/>
      <c r="K1" s="46"/>
      <c r="L1" s="46"/>
      <c r="M1" s="46"/>
      <c r="N1" s="46"/>
    </row>
    <row r="2" spans="1:16" s="48" customFormat="1" ht="92.45" customHeight="1" x14ac:dyDescent="0.25">
      <c r="A2" s="47" t="s">
        <v>66</v>
      </c>
      <c r="B2" s="47" t="s">
        <v>120</v>
      </c>
      <c r="C2" s="47" t="s">
        <v>0</v>
      </c>
      <c r="D2" s="47" t="s">
        <v>68</v>
      </c>
      <c r="E2" s="47" t="s">
        <v>69</v>
      </c>
      <c r="F2" s="47" t="s">
        <v>1</v>
      </c>
      <c r="G2" s="47" t="s">
        <v>2</v>
      </c>
      <c r="H2" s="47" t="s">
        <v>3</v>
      </c>
      <c r="I2" s="47" t="s">
        <v>4</v>
      </c>
      <c r="J2" s="47" t="s">
        <v>71</v>
      </c>
      <c r="K2" s="47" t="s">
        <v>72</v>
      </c>
      <c r="L2" s="47" t="s">
        <v>73</v>
      </c>
      <c r="M2" s="47" t="s">
        <v>74</v>
      </c>
      <c r="N2" s="47" t="s">
        <v>75</v>
      </c>
      <c r="O2" s="47" t="s">
        <v>5</v>
      </c>
    </row>
    <row r="3" spans="1:16" ht="105" customHeight="1" x14ac:dyDescent="0.25">
      <c r="B3" s="50" t="s">
        <v>8</v>
      </c>
      <c r="C3" s="50" t="s">
        <v>9</v>
      </c>
      <c r="D3" s="50"/>
      <c r="E3" s="51" t="s">
        <v>70</v>
      </c>
      <c r="F3" s="50" t="s">
        <v>10</v>
      </c>
      <c r="G3" s="50" t="s">
        <v>11</v>
      </c>
      <c r="H3" s="50" t="s">
        <v>12</v>
      </c>
      <c r="I3" s="50" t="s">
        <v>13</v>
      </c>
      <c r="J3" s="51" t="s">
        <v>76</v>
      </c>
      <c r="K3" s="52" t="s">
        <v>77</v>
      </c>
      <c r="L3" s="51" t="s">
        <v>78</v>
      </c>
      <c r="M3" s="51" t="s">
        <v>79</v>
      </c>
      <c r="N3" s="51" t="s">
        <v>80</v>
      </c>
      <c r="O3" s="50" t="s">
        <v>14</v>
      </c>
    </row>
    <row r="4" spans="1:16" s="59" customFormat="1" ht="77.45" customHeight="1" x14ac:dyDescent="0.2">
      <c r="A4" s="54">
        <v>1</v>
      </c>
      <c r="B4" s="55" t="s">
        <v>18</v>
      </c>
      <c r="C4" s="56" t="s">
        <v>194</v>
      </c>
      <c r="D4" s="55" t="s">
        <v>380</v>
      </c>
      <c r="E4" s="55" t="s">
        <v>196</v>
      </c>
      <c r="F4" s="55" t="s">
        <v>195</v>
      </c>
      <c r="G4" s="55" t="s">
        <v>287</v>
      </c>
      <c r="H4" s="55" t="s">
        <v>439</v>
      </c>
      <c r="I4" s="55" t="s">
        <v>532</v>
      </c>
      <c r="J4" s="55" t="s">
        <v>288</v>
      </c>
      <c r="K4" s="55"/>
      <c r="L4" s="55"/>
      <c r="M4" s="55" t="s">
        <v>197</v>
      </c>
      <c r="N4" s="57" t="s">
        <v>198</v>
      </c>
      <c r="O4" s="55" t="s">
        <v>36</v>
      </c>
      <c r="P4" s="58"/>
    </row>
    <row r="5" spans="1:16" ht="77.45" customHeight="1" x14ac:dyDescent="0.25">
      <c r="A5" s="54">
        <v>2</v>
      </c>
      <c r="B5" s="60" t="s">
        <v>18</v>
      </c>
      <c r="C5" s="61" t="s">
        <v>385</v>
      </c>
      <c r="D5" s="60" t="s">
        <v>107</v>
      </c>
      <c r="E5" s="60" t="s">
        <v>386</v>
      </c>
      <c r="F5" s="60" t="s">
        <v>387</v>
      </c>
      <c r="G5" s="60" t="s">
        <v>488</v>
      </c>
      <c r="H5" s="60" t="s">
        <v>489</v>
      </c>
      <c r="I5" s="60" t="s">
        <v>518</v>
      </c>
      <c r="J5" s="60" t="s">
        <v>390</v>
      </c>
      <c r="K5" s="60" t="s">
        <v>388</v>
      </c>
      <c r="L5" s="60"/>
      <c r="M5" s="60"/>
      <c r="N5" s="62" t="s">
        <v>389</v>
      </c>
      <c r="O5" s="60" t="s">
        <v>377</v>
      </c>
    </row>
    <row r="6" spans="1:16" ht="77.45" customHeight="1" x14ac:dyDescent="0.25">
      <c r="A6" s="54">
        <v>3</v>
      </c>
      <c r="B6" s="60" t="s">
        <v>18</v>
      </c>
      <c r="C6" s="61" t="s">
        <v>394</v>
      </c>
      <c r="D6" s="60" t="s">
        <v>107</v>
      </c>
      <c r="E6" s="60" t="s">
        <v>391</v>
      </c>
      <c r="F6" s="60" t="s">
        <v>381</v>
      </c>
      <c r="G6" s="60" t="s">
        <v>382</v>
      </c>
      <c r="H6" s="60" t="s">
        <v>383</v>
      </c>
      <c r="I6" s="60" t="s">
        <v>519</v>
      </c>
      <c r="J6" s="60" t="s">
        <v>392</v>
      </c>
      <c r="K6" s="60" t="s">
        <v>393</v>
      </c>
      <c r="L6" s="60"/>
      <c r="M6" s="60"/>
      <c r="N6" s="62" t="s">
        <v>384</v>
      </c>
      <c r="O6" s="60" t="s">
        <v>377</v>
      </c>
    </row>
    <row r="7" spans="1:16" ht="77.45" customHeight="1" x14ac:dyDescent="0.25">
      <c r="A7" s="54">
        <v>4</v>
      </c>
      <c r="B7" s="63" t="s">
        <v>18</v>
      </c>
      <c r="C7" s="61" t="s">
        <v>54</v>
      </c>
      <c r="D7" s="60" t="s">
        <v>106</v>
      </c>
      <c r="E7" s="63" t="s">
        <v>93</v>
      </c>
      <c r="F7" s="63" t="s">
        <v>425</v>
      </c>
      <c r="G7" s="63" t="s">
        <v>99</v>
      </c>
      <c r="H7" s="63" t="s">
        <v>98</v>
      </c>
      <c r="I7" s="63" t="s">
        <v>97</v>
      </c>
      <c r="J7" s="63" t="s">
        <v>95</v>
      </c>
      <c r="K7" s="63" t="s">
        <v>96</v>
      </c>
      <c r="L7" s="63"/>
      <c r="M7" s="63" t="s">
        <v>94</v>
      </c>
      <c r="N7" s="63"/>
      <c r="O7" s="64" t="s">
        <v>63</v>
      </c>
    </row>
    <row r="8" spans="1:16" ht="77.45" customHeight="1" x14ac:dyDescent="0.25">
      <c r="A8" s="54">
        <v>5</v>
      </c>
      <c r="B8" s="65" t="s">
        <v>18</v>
      </c>
      <c r="C8" s="66" t="s">
        <v>482</v>
      </c>
      <c r="D8" s="55">
        <v>2022</v>
      </c>
      <c r="E8" s="55" t="s">
        <v>101</v>
      </c>
      <c r="F8" s="55" t="s">
        <v>103</v>
      </c>
      <c r="G8" s="55" t="s">
        <v>51</v>
      </c>
      <c r="H8" s="55" t="s">
        <v>47</v>
      </c>
      <c r="I8" s="55" t="s">
        <v>53</v>
      </c>
      <c r="J8" s="55" t="s">
        <v>102</v>
      </c>
      <c r="K8" s="65" t="s">
        <v>440</v>
      </c>
      <c r="L8" s="65"/>
      <c r="M8" s="53" t="s">
        <v>282</v>
      </c>
      <c r="N8" s="65" t="s">
        <v>104</v>
      </c>
      <c r="O8" s="55" t="s">
        <v>38</v>
      </c>
    </row>
    <row r="9" spans="1:16" ht="77.45" customHeight="1" x14ac:dyDescent="0.25">
      <c r="A9" s="54">
        <v>6</v>
      </c>
      <c r="B9" s="55" t="s">
        <v>20</v>
      </c>
      <c r="C9" s="56" t="s">
        <v>233</v>
      </c>
      <c r="D9" s="55">
        <v>1987</v>
      </c>
      <c r="E9" s="55" t="s">
        <v>221</v>
      </c>
      <c r="F9" s="55" t="s">
        <v>426</v>
      </c>
      <c r="G9" s="55" t="s">
        <v>44</v>
      </c>
      <c r="H9" s="55" t="s">
        <v>59</v>
      </c>
      <c r="I9" s="55" t="s">
        <v>441</v>
      </c>
      <c r="J9" s="55" t="s">
        <v>83</v>
      </c>
      <c r="K9" s="55" t="s">
        <v>306</v>
      </c>
      <c r="L9" s="55"/>
      <c r="M9" s="55" t="s">
        <v>222</v>
      </c>
      <c r="N9" s="57" t="s">
        <v>223</v>
      </c>
      <c r="O9" s="55" t="s">
        <v>274</v>
      </c>
    </row>
    <row r="10" spans="1:16" ht="77.45" customHeight="1" x14ac:dyDescent="0.25">
      <c r="A10" s="54">
        <v>7</v>
      </c>
      <c r="B10" s="53" t="s">
        <v>20</v>
      </c>
      <c r="C10" s="66" t="s">
        <v>531</v>
      </c>
      <c r="D10" s="45" t="s">
        <v>368</v>
      </c>
      <c r="E10" s="53" t="s">
        <v>84</v>
      </c>
      <c r="F10" s="55" t="s">
        <v>369</v>
      </c>
      <c r="G10" s="45" t="s">
        <v>442</v>
      </c>
      <c r="H10" s="45" t="s">
        <v>50</v>
      </c>
      <c r="I10" s="45" t="s">
        <v>443</v>
      </c>
      <c r="J10" s="55" t="s">
        <v>444</v>
      </c>
      <c r="K10" s="45"/>
      <c r="L10" s="45"/>
      <c r="M10" s="53" t="s">
        <v>370</v>
      </c>
      <c r="N10" s="67"/>
      <c r="O10" s="53" t="s">
        <v>85</v>
      </c>
    </row>
    <row r="11" spans="1:16" ht="77.45" customHeight="1" x14ac:dyDescent="0.25">
      <c r="A11" s="54">
        <v>8</v>
      </c>
      <c r="B11" s="55" t="s">
        <v>20</v>
      </c>
      <c r="C11" s="56" t="s">
        <v>89</v>
      </c>
      <c r="D11" s="55">
        <v>2024</v>
      </c>
      <c r="E11" s="55" t="s">
        <v>87</v>
      </c>
      <c r="F11" s="55" t="s">
        <v>311</v>
      </c>
      <c r="G11" s="55" t="s">
        <v>41</v>
      </c>
      <c r="H11" s="55" t="s">
        <v>42</v>
      </c>
      <c r="I11" s="55" t="s">
        <v>55</v>
      </c>
      <c r="J11" s="55" t="s">
        <v>88</v>
      </c>
      <c r="K11" s="55" t="s">
        <v>445</v>
      </c>
      <c r="L11" s="55"/>
      <c r="M11" s="55" t="s">
        <v>286</v>
      </c>
      <c r="N11" s="55" t="s">
        <v>61</v>
      </c>
      <c r="O11" s="55" t="s">
        <v>86</v>
      </c>
    </row>
    <row r="12" spans="1:16" ht="77.45" customHeight="1" x14ac:dyDescent="0.25">
      <c r="A12" s="54">
        <v>9</v>
      </c>
      <c r="B12" s="55" t="s">
        <v>20</v>
      </c>
      <c r="C12" s="56" t="s">
        <v>90</v>
      </c>
      <c r="D12" s="55">
        <v>2024</v>
      </c>
      <c r="E12" s="55" t="s">
        <v>91</v>
      </c>
      <c r="F12" s="55" t="s">
        <v>427</v>
      </c>
      <c r="G12" s="55" t="s">
        <v>275</v>
      </c>
      <c r="H12" s="55" t="s">
        <v>92</v>
      </c>
      <c r="I12" s="55" t="s">
        <v>276</v>
      </c>
      <c r="J12" s="55" t="s">
        <v>112</v>
      </c>
      <c r="K12" s="55"/>
      <c r="L12" s="55"/>
      <c r="M12" s="55"/>
      <c r="N12" s="55"/>
      <c r="O12" s="55" t="s">
        <v>274</v>
      </c>
    </row>
    <row r="13" spans="1:16" ht="77.45" customHeight="1" x14ac:dyDescent="0.25">
      <c r="A13" s="54">
        <v>10</v>
      </c>
      <c r="B13" s="55" t="s">
        <v>20</v>
      </c>
      <c r="C13" s="56" t="s">
        <v>110</v>
      </c>
      <c r="D13" s="55" t="s">
        <v>107</v>
      </c>
      <c r="E13" s="55" t="s">
        <v>113</v>
      </c>
      <c r="F13" s="55" t="s">
        <v>428</v>
      </c>
      <c r="G13" s="55" t="s">
        <v>44</v>
      </c>
      <c r="H13" s="55" t="s">
        <v>446</v>
      </c>
      <c r="I13" s="55" t="s">
        <v>533</v>
      </c>
      <c r="J13" s="55" t="s">
        <v>115</v>
      </c>
      <c r="K13" s="55" t="s">
        <v>310</v>
      </c>
      <c r="L13" s="55" t="s">
        <v>447</v>
      </c>
      <c r="M13" s="55" t="s">
        <v>448</v>
      </c>
      <c r="N13" s="68" t="s">
        <v>114</v>
      </c>
      <c r="O13" s="55" t="s">
        <v>111</v>
      </c>
    </row>
    <row r="14" spans="1:16" ht="77.45" customHeight="1" x14ac:dyDescent="0.25">
      <c r="A14" s="54">
        <v>11</v>
      </c>
      <c r="B14" s="55" t="s">
        <v>20</v>
      </c>
      <c r="C14" s="56" t="s">
        <v>300</v>
      </c>
      <c r="D14" s="55">
        <v>2021</v>
      </c>
      <c r="E14" s="55" t="s">
        <v>301</v>
      </c>
      <c r="F14" s="55" t="s">
        <v>302</v>
      </c>
      <c r="G14" s="55"/>
      <c r="H14" s="55" t="s">
        <v>59</v>
      </c>
      <c r="I14" s="55" t="s">
        <v>303</v>
      </c>
      <c r="J14" s="55" t="s">
        <v>83</v>
      </c>
      <c r="K14" s="55"/>
      <c r="L14" s="55"/>
      <c r="M14" s="55"/>
      <c r="N14" s="57"/>
      <c r="O14" s="55" t="s">
        <v>111</v>
      </c>
    </row>
    <row r="15" spans="1:16" ht="77.45" customHeight="1" x14ac:dyDescent="0.25">
      <c r="A15" s="54">
        <v>12</v>
      </c>
      <c r="B15" s="45" t="s">
        <v>20</v>
      </c>
      <c r="C15" s="56" t="s">
        <v>117</v>
      </c>
      <c r="D15" s="55" t="s">
        <v>108</v>
      </c>
      <c r="E15" s="55" t="s">
        <v>109</v>
      </c>
      <c r="F15" s="55" t="s">
        <v>534</v>
      </c>
      <c r="G15" s="55" t="s">
        <v>44</v>
      </c>
      <c r="H15" s="55" t="s">
        <v>116</v>
      </c>
      <c r="I15" s="55" t="s">
        <v>535</v>
      </c>
      <c r="J15" s="69" t="s">
        <v>102</v>
      </c>
      <c r="K15" s="55" t="s">
        <v>294</v>
      </c>
      <c r="L15" s="69"/>
      <c r="M15" s="55" t="s">
        <v>295</v>
      </c>
      <c r="N15" s="69" t="s">
        <v>296</v>
      </c>
      <c r="O15" s="55" t="s">
        <v>314</v>
      </c>
    </row>
    <row r="16" spans="1:16" ht="77.45" customHeight="1" x14ac:dyDescent="0.25">
      <c r="A16" s="54">
        <v>13</v>
      </c>
      <c r="B16" s="53" t="s">
        <v>18</v>
      </c>
      <c r="C16" s="56" t="s">
        <v>237</v>
      </c>
      <c r="D16" s="55">
        <v>2020</v>
      </c>
      <c r="E16" s="55" t="s">
        <v>118</v>
      </c>
      <c r="F16" s="55" t="s">
        <v>429</v>
      </c>
      <c r="G16" s="55" t="s">
        <v>449</v>
      </c>
      <c r="H16" s="55" t="s">
        <v>59</v>
      </c>
      <c r="I16" s="55" t="s">
        <v>315</v>
      </c>
      <c r="J16" s="55" t="s">
        <v>83</v>
      </c>
      <c r="K16" s="55" t="s">
        <v>119</v>
      </c>
      <c r="L16" s="55" t="s">
        <v>450</v>
      </c>
      <c r="M16" s="55" t="s">
        <v>295</v>
      </c>
      <c r="N16" s="70" t="s">
        <v>317</v>
      </c>
      <c r="O16" s="55" t="s">
        <v>297</v>
      </c>
    </row>
    <row r="17" spans="1:15" ht="77.45" customHeight="1" x14ac:dyDescent="0.25">
      <c r="A17" s="54">
        <v>14</v>
      </c>
      <c r="B17" s="55" t="s">
        <v>20</v>
      </c>
      <c r="C17" s="56" t="s">
        <v>121</v>
      </c>
      <c r="D17" s="55" t="s">
        <v>398</v>
      </c>
      <c r="E17" s="55" t="s">
        <v>122</v>
      </c>
      <c r="F17" s="55" t="s">
        <v>430</v>
      </c>
      <c r="G17" s="55" t="s">
        <v>44</v>
      </c>
      <c r="H17" s="55" t="s">
        <v>59</v>
      </c>
      <c r="I17" s="55" t="s">
        <v>451</v>
      </c>
      <c r="J17" s="55" t="s">
        <v>83</v>
      </c>
      <c r="K17" s="55" t="s">
        <v>452</v>
      </c>
      <c r="L17" s="55" t="s">
        <v>123</v>
      </c>
      <c r="M17" s="55" t="s">
        <v>453</v>
      </c>
      <c r="N17" s="55" t="s">
        <v>401</v>
      </c>
      <c r="O17" s="67" t="s">
        <v>292</v>
      </c>
    </row>
    <row r="18" spans="1:15" ht="77.45" customHeight="1" x14ac:dyDescent="0.25">
      <c r="A18" s="54">
        <v>15</v>
      </c>
      <c r="B18" s="55" t="s">
        <v>20</v>
      </c>
      <c r="C18" s="56" t="s">
        <v>239</v>
      </c>
      <c r="D18" s="55">
        <v>2023</v>
      </c>
      <c r="E18" s="55" t="s">
        <v>420</v>
      </c>
      <c r="F18" s="55" t="s">
        <v>431</v>
      </c>
      <c r="G18" s="55" t="s">
        <v>44</v>
      </c>
      <c r="H18" s="55" t="s">
        <v>59</v>
      </c>
      <c r="I18" s="55" t="s">
        <v>320</v>
      </c>
      <c r="J18" s="69" t="s">
        <v>321</v>
      </c>
      <c r="K18" s="69" t="s">
        <v>272</v>
      </c>
      <c r="L18" s="69"/>
      <c r="M18" s="55" t="s">
        <v>454</v>
      </c>
      <c r="N18" s="55" t="s">
        <v>273</v>
      </c>
      <c r="O18" s="55" t="s">
        <v>319</v>
      </c>
    </row>
    <row r="19" spans="1:15" ht="77.45" customHeight="1" x14ac:dyDescent="0.25">
      <c r="A19" s="54">
        <v>16</v>
      </c>
      <c r="B19" s="55" t="s">
        <v>17</v>
      </c>
      <c r="C19" s="56" t="s">
        <v>229</v>
      </c>
      <c r="D19" s="55" t="s">
        <v>81</v>
      </c>
      <c r="E19" s="55" t="s">
        <v>421</v>
      </c>
      <c r="F19" s="71" t="s">
        <v>536</v>
      </c>
      <c r="G19" s="55" t="s">
        <v>537</v>
      </c>
      <c r="H19" s="55" t="s">
        <v>263</v>
      </c>
      <c r="I19" s="55" t="s">
        <v>538</v>
      </c>
      <c r="J19" s="55" t="s">
        <v>264</v>
      </c>
      <c r="K19" s="55" t="s">
        <v>539</v>
      </c>
      <c r="L19" s="55"/>
      <c r="M19" s="55" t="s">
        <v>455</v>
      </c>
      <c r="N19" s="55"/>
      <c r="O19" s="55" t="s">
        <v>56</v>
      </c>
    </row>
    <row r="20" spans="1:15" ht="77.45" customHeight="1" x14ac:dyDescent="0.25">
      <c r="A20" s="54">
        <v>17</v>
      </c>
      <c r="B20" s="53" t="s">
        <v>17</v>
      </c>
      <c r="C20" s="72" t="s">
        <v>141</v>
      </c>
      <c r="D20" s="71">
        <v>2018</v>
      </c>
      <c r="E20" s="71" t="s">
        <v>125</v>
      </c>
      <c r="F20" s="71" t="s">
        <v>479</v>
      </c>
      <c r="G20" s="71" t="s">
        <v>290</v>
      </c>
      <c r="H20" s="71" t="s">
        <v>372</v>
      </c>
      <c r="I20" s="71" t="s">
        <v>373</v>
      </c>
      <c r="J20" s="71" t="s">
        <v>540</v>
      </c>
      <c r="K20" s="53" t="s">
        <v>174</v>
      </c>
      <c r="L20" s="45"/>
      <c r="M20" s="53" t="s">
        <v>480</v>
      </c>
      <c r="N20" s="53" t="s">
        <v>124</v>
      </c>
      <c r="O20" s="45" t="s">
        <v>29</v>
      </c>
    </row>
    <row r="21" spans="1:15" ht="77.45" customHeight="1" x14ac:dyDescent="0.25">
      <c r="A21" s="54">
        <v>18</v>
      </c>
      <c r="B21" s="55" t="s">
        <v>17</v>
      </c>
      <c r="C21" s="56" t="s">
        <v>234</v>
      </c>
      <c r="D21" s="55" t="s">
        <v>403</v>
      </c>
      <c r="E21" s="55" t="s">
        <v>207</v>
      </c>
      <c r="F21" s="55" t="s">
        <v>323</v>
      </c>
      <c r="G21" s="55" t="s">
        <v>324</v>
      </c>
      <c r="H21" s="55" t="s">
        <v>325</v>
      </c>
      <c r="I21" s="55" t="s">
        <v>404</v>
      </c>
      <c r="J21" s="69" t="s">
        <v>133</v>
      </c>
      <c r="K21" s="69" t="s">
        <v>378</v>
      </c>
      <c r="L21" s="69"/>
      <c r="M21" s="69" t="s">
        <v>132</v>
      </c>
      <c r="N21" s="73" t="s">
        <v>134</v>
      </c>
      <c r="O21" s="55" t="s">
        <v>29</v>
      </c>
    </row>
    <row r="22" spans="1:15" ht="77.45" customHeight="1" x14ac:dyDescent="0.25">
      <c r="A22" s="54">
        <v>19</v>
      </c>
      <c r="B22" s="55" t="s">
        <v>17</v>
      </c>
      <c r="C22" s="56" t="s">
        <v>235</v>
      </c>
      <c r="D22" s="55" t="s">
        <v>107</v>
      </c>
      <c r="E22" s="55" t="s">
        <v>208</v>
      </c>
      <c r="F22" s="55" t="s">
        <v>266</v>
      </c>
      <c r="G22" s="55" t="s">
        <v>326</v>
      </c>
      <c r="H22" s="55" t="s">
        <v>327</v>
      </c>
      <c r="I22" s="55" t="s">
        <v>406</v>
      </c>
      <c r="J22" s="69" t="s">
        <v>456</v>
      </c>
      <c r="K22" s="69"/>
      <c r="L22" s="69" t="s">
        <v>457</v>
      </c>
      <c r="M22" s="69" t="s">
        <v>267</v>
      </c>
      <c r="N22" s="57" t="s">
        <v>220</v>
      </c>
      <c r="O22" s="55" t="s">
        <v>268</v>
      </c>
    </row>
    <row r="23" spans="1:15" ht="77.45" customHeight="1" x14ac:dyDescent="0.25">
      <c r="A23" s="54">
        <v>20</v>
      </c>
      <c r="B23" s="55" t="s">
        <v>17</v>
      </c>
      <c r="C23" s="56" t="s">
        <v>126</v>
      </c>
      <c r="D23" s="55">
        <v>2019</v>
      </c>
      <c r="E23" s="55" t="s">
        <v>127</v>
      </c>
      <c r="F23" s="55" t="s">
        <v>128</v>
      </c>
      <c r="G23" s="55" t="s">
        <v>135</v>
      </c>
      <c r="H23" s="55" t="s">
        <v>129</v>
      </c>
      <c r="I23" s="55" t="s">
        <v>328</v>
      </c>
      <c r="J23" s="70" t="s">
        <v>83</v>
      </c>
      <c r="K23" s="70" t="s">
        <v>130</v>
      </c>
      <c r="L23" s="70" t="s">
        <v>269</v>
      </c>
      <c r="M23" s="70" t="s">
        <v>132</v>
      </c>
      <c r="N23" s="70" t="s">
        <v>131</v>
      </c>
      <c r="O23" s="70" t="s">
        <v>270</v>
      </c>
    </row>
    <row r="24" spans="1:15" ht="77.45" customHeight="1" x14ac:dyDescent="0.25">
      <c r="A24" s="54">
        <v>21</v>
      </c>
      <c r="B24" s="63" t="s">
        <v>17</v>
      </c>
      <c r="C24" s="74" t="s">
        <v>408</v>
      </c>
      <c r="D24" s="63" t="s">
        <v>136</v>
      </c>
      <c r="E24" s="63" t="s">
        <v>137</v>
      </c>
      <c r="F24" s="75" t="s">
        <v>432</v>
      </c>
      <c r="G24" s="75" t="s">
        <v>374</v>
      </c>
      <c r="H24" s="75" t="s">
        <v>375</v>
      </c>
      <c r="I24" s="60" t="s">
        <v>330</v>
      </c>
      <c r="J24" s="60" t="s">
        <v>541</v>
      </c>
      <c r="K24" s="60" t="s">
        <v>458</v>
      </c>
      <c r="L24" s="60"/>
      <c r="M24" s="60" t="s">
        <v>459</v>
      </c>
      <c r="N24" s="76" t="s">
        <v>299</v>
      </c>
      <c r="O24" s="53" t="s">
        <v>138</v>
      </c>
    </row>
    <row r="25" spans="1:15" s="59" customFormat="1" ht="77.45" customHeight="1" x14ac:dyDescent="0.2">
      <c r="A25" s="54">
        <v>22</v>
      </c>
      <c r="B25" s="53" t="s">
        <v>17</v>
      </c>
      <c r="C25" s="56" t="s">
        <v>224</v>
      </c>
      <c r="D25" s="55">
        <v>2024</v>
      </c>
      <c r="E25" s="55" t="s">
        <v>225</v>
      </c>
      <c r="F25" s="55" t="s">
        <v>228</v>
      </c>
      <c r="G25" s="55" t="s">
        <v>227</v>
      </c>
      <c r="H25" s="55" t="s">
        <v>59</v>
      </c>
      <c r="I25" s="55" t="s">
        <v>379</v>
      </c>
      <c r="J25" s="55" t="s">
        <v>83</v>
      </c>
      <c r="K25" s="55" t="s">
        <v>460</v>
      </c>
      <c r="L25" s="55"/>
      <c r="M25" s="55" t="s">
        <v>271</v>
      </c>
      <c r="N25" s="55" t="s">
        <v>226</v>
      </c>
      <c r="O25" s="55" t="s">
        <v>29</v>
      </c>
    </row>
    <row r="26" spans="1:15" ht="77.45" customHeight="1" x14ac:dyDescent="0.25">
      <c r="A26" s="54">
        <v>23</v>
      </c>
      <c r="B26" s="55" t="s">
        <v>16</v>
      </c>
      <c r="C26" s="56" t="s">
        <v>419</v>
      </c>
      <c r="D26" s="55">
        <v>2016</v>
      </c>
      <c r="E26" s="55" t="s">
        <v>149</v>
      </c>
      <c r="F26" s="55" t="s">
        <v>360</v>
      </c>
      <c r="G26" s="55" t="s">
        <v>361</v>
      </c>
      <c r="H26" s="55" t="s">
        <v>400</v>
      </c>
      <c r="I26" s="55" t="s">
        <v>362</v>
      </c>
      <c r="J26" s="55" t="s">
        <v>363</v>
      </c>
      <c r="K26" s="55" t="s">
        <v>366</v>
      </c>
      <c r="L26" s="55"/>
      <c r="M26" s="55" t="s">
        <v>364</v>
      </c>
      <c r="N26" s="57" t="s">
        <v>365</v>
      </c>
      <c r="O26" s="55" t="s">
        <v>82</v>
      </c>
    </row>
    <row r="27" spans="1:15" ht="77.45" customHeight="1" x14ac:dyDescent="0.25">
      <c r="A27" s="54">
        <v>24</v>
      </c>
      <c r="B27" s="53" t="s">
        <v>16</v>
      </c>
      <c r="C27" s="72" t="s">
        <v>22</v>
      </c>
      <c r="D27" s="53">
        <v>2022</v>
      </c>
      <c r="E27" s="77" t="s">
        <v>139</v>
      </c>
      <c r="F27" s="53" t="s">
        <v>433</v>
      </c>
      <c r="G27" s="45" t="s">
        <v>40</v>
      </c>
      <c r="H27" s="45" t="s">
        <v>23</v>
      </c>
      <c r="I27" s="45" t="s">
        <v>24</v>
      </c>
      <c r="J27" s="53" t="s">
        <v>148</v>
      </c>
      <c r="M27" s="53" t="s">
        <v>277</v>
      </c>
      <c r="N27" s="53" t="s">
        <v>140</v>
      </c>
      <c r="O27" s="65" t="s">
        <v>30</v>
      </c>
    </row>
    <row r="28" spans="1:15" ht="77.45" customHeight="1" x14ac:dyDescent="0.25">
      <c r="A28" s="54">
        <v>25</v>
      </c>
      <c r="B28" s="53" t="s">
        <v>16</v>
      </c>
      <c r="C28" s="72" t="s">
        <v>25</v>
      </c>
      <c r="D28" s="53">
        <v>2014</v>
      </c>
      <c r="E28" s="53" t="s">
        <v>422</v>
      </c>
      <c r="F28" s="53" t="s">
        <v>434</v>
      </c>
      <c r="G28" s="45" t="s">
        <v>43</v>
      </c>
      <c r="H28" s="45" t="s">
        <v>27</v>
      </c>
      <c r="I28" s="45" t="s">
        <v>26</v>
      </c>
      <c r="J28" s="55" t="s">
        <v>155</v>
      </c>
      <c r="K28" s="45" t="s">
        <v>151</v>
      </c>
      <c r="L28" s="45" t="s">
        <v>150</v>
      </c>
      <c r="M28" s="45" t="s">
        <v>461</v>
      </c>
      <c r="N28" s="53" t="s">
        <v>152</v>
      </c>
      <c r="O28" s="45" t="s">
        <v>30</v>
      </c>
    </row>
    <row r="29" spans="1:15" ht="77.45" customHeight="1" x14ac:dyDescent="0.25">
      <c r="A29" s="54">
        <v>26</v>
      </c>
      <c r="B29" s="53" t="s">
        <v>16</v>
      </c>
      <c r="C29" s="78" t="s">
        <v>45</v>
      </c>
      <c r="D29" s="45" t="s">
        <v>147</v>
      </c>
      <c r="E29" s="67" t="s">
        <v>154</v>
      </c>
      <c r="F29" s="67" t="s">
        <v>435</v>
      </c>
      <c r="G29" s="45" t="s">
        <v>153</v>
      </c>
      <c r="H29" s="45" t="s">
        <v>462</v>
      </c>
      <c r="I29" s="45" t="s">
        <v>542</v>
      </c>
      <c r="J29" s="67" t="s">
        <v>291</v>
      </c>
      <c r="K29" s="67" t="s">
        <v>463</v>
      </c>
      <c r="L29" s="71"/>
      <c r="M29" s="71" t="s">
        <v>471</v>
      </c>
      <c r="N29" s="67" t="s">
        <v>114</v>
      </c>
      <c r="O29" s="53" t="s">
        <v>33</v>
      </c>
    </row>
    <row r="30" spans="1:15" ht="77.45" customHeight="1" x14ac:dyDescent="0.25">
      <c r="A30" s="54">
        <v>27</v>
      </c>
      <c r="B30" s="55" t="s">
        <v>16</v>
      </c>
      <c r="C30" s="56" t="s">
        <v>34</v>
      </c>
      <c r="D30" s="55">
        <v>2014</v>
      </c>
      <c r="E30" s="55" t="s">
        <v>423</v>
      </c>
      <c r="F30" s="55" t="s">
        <v>156</v>
      </c>
      <c r="G30" s="55" t="s">
        <v>335</v>
      </c>
      <c r="H30" s="55" t="s">
        <v>464</v>
      </c>
      <c r="I30" s="55" t="s">
        <v>35</v>
      </c>
      <c r="J30" s="55" t="s">
        <v>83</v>
      </c>
      <c r="K30" s="55"/>
      <c r="L30" s="55"/>
      <c r="M30" s="55" t="s">
        <v>157</v>
      </c>
      <c r="N30" s="55" t="s">
        <v>158</v>
      </c>
      <c r="O30" s="55" t="s">
        <v>336</v>
      </c>
    </row>
    <row r="31" spans="1:15" ht="77.45" customHeight="1" x14ac:dyDescent="0.25">
      <c r="A31" s="54">
        <v>28</v>
      </c>
      <c r="B31" s="53" t="s">
        <v>16</v>
      </c>
      <c r="C31" s="72" t="s">
        <v>160</v>
      </c>
      <c r="D31" s="45" t="s">
        <v>146</v>
      </c>
      <c r="E31" s="53" t="s">
        <v>159</v>
      </c>
      <c r="F31" s="53" t="s">
        <v>166</v>
      </c>
      <c r="G31" s="55" t="s">
        <v>465</v>
      </c>
      <c r="H31" s="55" t="s">
        <v>164</v>
      </c>
      <c r="I31" s="55" t="s">
        <v>466</v>
      </c>
      <c r="J31" s="55" t="s">
        <v>161</v>
      </c>
      <c r="K31" s="55" t="s">
        <v>162</v>
      </c>
      <c r="L31" s="53" t="s">
        <v>467</v>
      </c>
      <c r="M31" s="55" t="s">
        <v>163</v>
      </c>
      <c r="N31" s="53" t="s">
        <v>165</v>
      </c>
      <c r="O31" s="55" t="s">
        <v>167</v>
      </c>
    </row>
    <row r="32" spans="1:15" ht="77.45" customHeight="1" x14ac:dyDescent="0.25">
      <c r="A32" s="54">
        <v>29</v>
      </c>
      <c r="B32" s="63" t="s">
        <v>16</v>
      </c>
      <c r="C32" s="74" t="s">
        <v>170</v>
      </c>
      <c r="D32" s="63" t="s">
        <v>144</v>
      </c>
      <c r="E32" s="63" t="s">
        <v>145</v>
      </c>
      <c r="F32" s="60" t="s">
        <v>543</v>
      </c>
      <c r="G32" s="60" t="s">
        <v>338</v>
      </c>
      <c r="H32" s="63" t="s">
        <v>544</v>
      </c>
      <c r="I32" s="63" t="s">
        <v>49</v>
      </c>
      <c r="J32" s="63" t="s">
        <v>172</v>
      </c>
      <c r="K32" s="63" t="s">
        <v>265</v>
      </c>
      <c r="L32" s="63"/>
      <c r="M32" s="63" t="s">
        <v>171</v>
      </c>
      <c r="N32" s="63" t="s">
        <v>169</v>
      </c>
      <c r="O32" s="60" t="s">
        <v>168</v>
      </c>
    </row>
    <row r="33" spans="1:16" s="80" customFormat="1" ht="77.45" customHeight="1" x14ac:dyDescent="0.25">
      <c r="A33" s="54">
        <v>30</v>
      </c>
      <c r="B33" s="55" t="s">
        <v>19</v>
      </c>
      <c r="C33" s="56" t="s">
        <v>483</v>
      </c>
      <c r="D33" s="55" t="s">
        <v>513</v>
      </c>
      <c r="E33" s="55" t="s">
        <v>520</v>
      </c>
      <c r="F33" s="55" t="s">
        <v>514</v>
      </c>
      <c r="G33" s="55" t="s">
        <v>515</v>
      </c>
      <c r="H33" s="55" t="s">
        <v>173</v>
      </c>
      <c r="I33" s="55" t="s">
        <v>545</v>
      </c>
      <c r="J33" s="55" t="s">
        <v>83</v>
      </c>
      <c r="K33" s="55" t="s">
        <v>175</v>
      </c>
      <c r="L33" s="55" t="s">
        <v>521</v>
      </c>
      <c r="M33" s="55" t="s">
        <v>504</v>
      </c>
      <c r="N33" s="57" t="s">
        <v>505</v>
      </c>
      <c r="O33" s="55" t="s">
        <v>29</v>
      </c>
      <c r="P33" s="79"/>
    </row>
    <row r="34" spans="1:16" s="80" customFormat="1" ht="77.45" customHeight="1" x14ac:dyDescent="0.25">
      <c r="A34" s="54">
        <v>31</v>
      </c>
      <c r="B34" s="80" t="s">
        <v>19</v>
      </c>
      <c r="C34" s="56" t="s">
        <v>496</v>
      </c>
      <c r="D34" s="55">
        <v>2011</v>
      </c>
      <c r="E34" s="55" t="s">
        <v>516</v>
      </c>
      <c r="F34" s="55" t="s">
        <v>517</v>
      </c>
      <c r="G34" s="55" t="s">
        <v>497</v>
      </c>
      <c r="H34" s="55" t="s">
        <v>59</v>
      </c>
      <c r="I34" s="55" t="s">
        <v>498</v>
      </c>
      <c r="J34" s="55" t="s">
        <v>83</v>
      </c>
      <c r="K34" s="55" t="s">
        <v>499</v>
      </c>
      <c r="L34" s="55" t="s">
        <v>500</v>
      </c>
      <c r="M34" s="55" t="s">
        <v>501</v>
      </c>
      <c r="N34" s="55" t="s">
        <v>502</v>
      </c>
      <c r="O34" s="55" t="s">
        <v>503</v>
      </c>
    </row>
    <row r="35" spans="1:16" ht="77.45" customHeight="1" x14ac:dyDescent="0.25">
      <c r="A35" s="54">
        <v>32</v>
      </c>
      <c r="B35" s="53" t="s">
        <v>19</v>
      </c>
      <c r="C35" s="72" t="s">
        <v>32</v>
      </c>
      <c r="D35" s="53" t="s">
        <v>342</v>
      </c>
      <c r="E35" s="53" t="s">
        <v>176</v>
      </c>
      <c r="F35" s="81" t="s">
        <v>546</v>
      </c>
      <c r="G35" s="53" t="s">
        <v>44</v>
      </c>
      <c r="H35" s="65" t="s">
        <v>57</v>
      </c>
      <c r="I35" s="65" t="s">
        <v>58</v>
      </c>
      <c r="J35" s="65" t="s">
        <v>102</v>
      </c>
      <c r="K35" s="65"/>
      <c r="L35" s="53" t="s">
        <v>178</v>
      </c>
      <c r="M35" s="65" t="s">
        <v>177</v>
      </c>
      <c r="N35" s="65"/>
      <c r="O35" s="65" t="s">
        <v>31</v>
      </c>
    </row>
    <row r="36" spans="1:16" ht="77.45" customHeight="1" x14ac:dyDescent="0.25">
      <c r="A36" s="54">
        <v>33</v>
      </c>
      <c r="B36" s="53" t="s">
        <v>19</v>
      </c>
      <c r="C36" s="72" t="s">
        <v>37</v>
      </c>
      <c r="D36" s="53">
        <v>2007</v>
      </c>
      <c r="E36" s="53" t="s">
        <v>179</v>
      </c>
      <c r="F36" s="53" t="s">
        <v>436</v>
      </c>
      <c r="G36" s="53" t="s">
        <v>289</v>
      </c>
      <c r="H36" s="45" t="s">
        <v>46</v>
      </c>
      <c r="I36" s="53" t="s">
        <v>183</v>
      </c>
      <c r="J36" s="45" t="s">
        <v>182</v>
      </c>
      <c r="K36" s="45"/>
      <c r="L36" s="45"/>
      <c r="M36" s="45" t="s">
        <v>181</v>
      </c>
      <c r="N36" s="65" t="s">
        <v>180</v>
      </c>
      <c r="O36" s="65" t="s">
        <v>547</v>
      </c>
    </row>
    <row r="37" spans="1:16" ht="77.45" customHeight="1" x14ac:dyDescent="0.25">
      <c r="A37" s="54">
        <v>34</v>
      </c>
      <c r="B37" s="53" t="s">
        <v>19</v>
      </c>
      <c r="C37" s="56" t="s">
        <v>142</v>
      </c>
      <c r="D37" s="55" t="s">
        <v>143</v>
      </c>
      <c r="E37" s="55" t="s">
        <v>199</v>
      </c>
      <c r="F37" s="55" t="s">
        <v>412</v>
      </c>
      <c r="G37" s="55" t="s">
        <v>278</v>
      </c>
      <c r="H37" s="55" t="s">
        <v>48</v>
      </c>
      <c r="I37" s="55" t="s">
        <v>413</v>
      </c>
      <c r="J37" s="55" t="s">
        <v>200</v>
      </c>
      <c r="K37" s="55" t="s">
        <v>202</v>
      </c>
      <c r="L37" s="55"/>
      <c r="M37" s="55" t="s">
        <v>201</v>
      </c>
      <c r="N37" s="55"/>
      <c r="O37" s="55" t="s">
        <v>39</v>
      </c>
    </row>
    <row r="38" spans="1:16" ht="140.44999999999999" customHeight="1" x14ac:dyDescent="0.25">
      <c r="A38" s="54">
        <v>35</v>
      </c>
      <c r="B38" s="45" t="s">
        <v>19</v>
      </c>
      <c r="C38" s="56" t="s">
        <v>530</v>
      </c>
      <c r="D38" s="55" t="s">
        <v>203</v>
      </c>
      <c r="E38" s="55" t="s">
        <v>507</v>
      </c>
      <c r="F38" s="55" t="s">
        <v>528</v>
      </c>
      <c r="G38" s="55" t="s">
        <v>522</v>
      </c>
      <c r="H38" s="55" t="s">
        <v>490</v>
      </c>
      <c r="I38" s="55" t="s">
        <v>491</v>
      </c>
      <c r="J38" s="69" t="s">
        <v>506</v>
      </c>
      <c r="K38" s="69" t="s">
        <v>523</v>
      </c>
      <c r="L38" s="69" t="s">
        <v>508</v>
      </c>
      <c r="M38" s="69" t="s">
        <v>524</v>
      </c>
      <c r="N38" s="73" t="s">
        <v>529</v>
      </c>
      <c r="O38" s="55" t="s">
        <v>189</v>
      </c>
    </row>
    <row r="39" spans="1:16" ht="77.45" customHeight="1" x14ac:dyDescent="0.25">
      <c r="A39" s="54">
        <v>36</v>
      </c>
      <c r="B39" s="53" t="s">
        <v>19</v>
      </c>
      <c r="C39" s="56" t="s">
        <v>236</v>
      </c>
      <c r="D39" s="55" t="s">
        <v>204</v>
      </c>
      <c r="E39" s="55" t="s">
        <v>205</v>
      </c>
      <c r="F39" s="55" t="s">
        <v>345</v>
      </c>
      <c r="G39" s="55" t="s">
        <v>346</v>
      </c>
      <c r="H39" s="55" t="s">
        <v>279</v>
      </c>
      <c r="I39" s="55" t="s">
        <v>280</v>
      </c>
      <c r="J39" s="70" t="s">
        <v>102</v>
      </c>
      <c r="K39" s="70"/>
      <c r="L39" s="70"/>
      <c r="M39" s="70" t="s">
        <v>209</v>
      </c>
      <c r="N39" s="70" t="s">
        <v>281</v>
      </c>
      <c r="O39" s="55" t="s">
        <v>206</v>
      </c>
    </row>
    <row r="40" spans="1:16" ht="77.45" customHeight="1" x14ac:dyDescent="0.25">
      <c r="A40" s="54">
        <v>37</v>
      </c>
      <c r="B40" s="53" t="s">
        <v>19</v>
      </c>
      <c r="C40" s="56" t="s">
        <v>238</v>
      </c>
      <c r="D40" s="55">
        <v>2018</v>
      </c>
      <c r="E40" s="55" t="s">
        <v>188</v>
      </c>
      <c r="F40" s="55" t="s">
        <v>190</v>
      </c>
      <c r="G40" s="55" t="s">
        <v>44</v>
      </c>
      <c r="H40" s="55" t="s">
        <v>348</v>
      </c>
      <c r="I40" s="55" t="s">
        <v>468</v>
      </c>
      <c r="J40" s="55" t="s">
        <v>83</v>
      </c>
      <c r="K40" s="55"/>
      <c r="L40" s="55"/>
      <c r="M40" s="55" t="s">
        <v>191</v>
      </c>
      <c r="N40" s="57" t="s">
        <v>193</v>
      </c>
      <c r="O40" s="55" t="s">
        <v>189</v>
      </c>
    </row>
    <row r="41" spans="1:16" s="67" customFormat="1" ht="77.45" customHeight="1" x14ac:dyDescent="0.25">
      <c r="A41" s="54">
        <v>38</v>
      </c>
      <c r="B41" s="53" t="s">
        <v>19</v>
      </c>
      <c r="C41" s="56" t="s">
        <v>186</v>
      </c>
      <c r="D41" s="55">
        <v>2020</v>
      </c>
      <c r="E41" s="55" t="s">
        <v>185</v>
      </c>
      <c r="F41" s="55" t="s">
        <v>298</v>
      </c>
      <c r="G41" s="55" t="s">
        <v>44</v>
      </c>
      <c r="H41" s="55" t="s">
        <v>349</v>
      </c>
      <c r="I41" s="55" t="s">
        <v>469</v>
      </c>
      <c r="J41" s="69" t="s">
        <v>184</v>
      </c>
      <c r="K41" s="69"/>
      <c r="L41" s="69"/>
      <c r="M41" s="69" t="s">
        <v>192</v>
      </c>
      <c r="N41" s="69" t="s">
        <v>187</v>
      </c>
      <c r="O41" s="55" t="s">
        <v>60</v>
      </c>
    </row>
    <row r="42" spans="1:16" s="67" customFormat="1" ht="77.45" customHeight="1" x14ac:dyDescent="0.25">
      <c r="A42" s="54">
        <v>39</v>
      </c>
      <c r="B42" s="55" t="s">
        <v>19</v>
      </c>
      <c r="C42" s="56" t="s">
        <v>493</v>
      </c>
      <c r="D42" s="55">
        <v>2015</v>
      </c>
      <c r="E42" s="55" t="s">
        <v>511</v>
      </c>
      <c r="F42" s="55" t="s">
        <v>512</v>
      </c>
      <c r="G42" s="55" t="s">
        <v>44</v>
      </c>
      <c r="H42" s="55" t="s">
        <v>59</v>
      </c>
      <c r="I42" s="55" t="s">
        <v>494</v>
      </c>
      <c r="J42" s="69" t="s">
        <v>83</v>
      </c>
      <c r="K42" s="69"/>
      <c r="L42" s="69"/>
      <c r="M42" s="69"/>
      <c r="N42" s="73" t="s">
        <v>495</v>
      </c>
      <c r="O42" s="55" t="s">
        <v>36</v>
      </c>
    </row>
    <row r="43" spans="1:16" ht="77.45" customHeight="1" x14ac:dyDescent="0.25">
      <c r="A43" s="54">
        <v>40</v>
      </c>
      <c r="B43" s="67" t="s">
        <v>19</v>
      </c>
      <c r="C43" s="56" t="s">
        <v>210</v>
      </c>
      <c r="D43" s="55">
        <v>2025</v>
      </c>
      <c r="E43" s="55" t="s">
        <v>211</v>
      </c>
      <c r="F43" s="55" t="s">
        <v>212</v>
      </c>
      <c r="G43" s="55" t="s">
        <v>44</v>
      </c>
      <c r="H43" s="55" t="s">
        <v>350</v>
      </c>
      <c r="I43" s="55" t="s">
        <v>213</v>
      </c>
      <c r="J43" s="55" t="s">
        <v>83</v>
      </c>
      <c r="K43" s="55" t="s">
        <v>481</v>
      </c>
      <c r="L43" s="55" t="s">
        <v>214</v>
      </c>
      <c r="M43" s="55" t="s">
        <v>215</v>
      </c>
      <c r="N43" s="57" t="s">
        <v>216</v>
      </c>
      <c r="O43" s="55" t="s">
        <v>33</v>
      </c>
    </row>
    <row r="44" spans="1:16" ht="77.45" customHeight="1" x14ac:dyDescent="0.25">
      <c r="A44" s="54">
        <v>41</v>
      </c>
      <c r="B44" s="53" t="s">
        <v>19</v>
      </c>
      <c r="C44" s="56" t="s">
        <v>217</v>
      </c>
      <c r="D44" s="55">
        <v>2024</v>
      </c>
      <c r="E44" s="55" t="s">
        <v>484</v>
      </c>
      <c r="F44" s="55" t="s">
        <v>485</v>
      </c>
      <c r="G44" s="55" t="s">
        <v>44</v>
      </c>
      <c r="H44" s="55" t="s">
        <v>59</v>
      </c>
      <c r="I44" s="55" t="s">
        <v>415</v>
      </c>
      <c r="J44" s="55" t="s">
        <v>83</v>
      </c>
      <c r="K44" s="55" t="s">
        <v>486</v>
      </c>
      <c r="L44" s="55" t="s">
        <v>218</v>
      </c>
      <c r="M44" s="55" t="s">
        <v>487</v>
      </c>
      <c r="N44" s="57" t="s">
        <v>219</v>
      </c>
      <c r="O44" s="55" t="s">
        <v>189</v>
      </c>
    </row>
    <row r="45" spans="1:16" ht="77.45" customHeight="1" x14ac:dyDescent="0.25">
      <c r="A45" s="54">
        <v>42</v>
      </c>
      <c r="B45" s="45" t="s">
        <v>19</v>
      </c>
      <c r="C45" s="56" t="s">
        <v>240</v>
      </c>
      <c r="D45" s="55">
        <v>2014</v>
      </c>
      <c r="E45" s="55" t="s">
        <v>231</v>
      </c>
      <c r="F45" s="55" t="s">
        <v>230</v>
      </c>
      <c r="G45" s="55" t="s">
        <v>283</v>
      </c>
      <c r="H45" s="55" t="s">
        <v>284</v>
      </c>
      <c r="I45" s="55" t="s">
        <v>470</v>
      </c>
      <c r="J45" s="55" t="s">
        <v>472</v>
      </c>
      <c r="K45" s="55" t="s">
        <v>473</v>
      </c>
      <c r="L45" s="55"/>
      <c r="M45" s="55" t="s">
        <v>285</v>
      </c>
      <c r="N45" s="55" t="s">
        <v>232</v>
      </c>
      <c r="O45" s="55" t="s">
        <v>206</v>
      </c>
    </row>
    <row r="46" spans="1:16" ht="77.45" customHeight="1" x14ac:dyDescent="0.25">
      <c r="A46" s="54">
        <v>43</v>
      </c>
      <c r="B46" s="53" t="s">
        <v>21</v>
      </c>
      <c r="C46" s="56" t="s">
        <v>492</v>
      </c>
      <c r="D46" s="55">
        <v>2024</v>
      </c>
      <c r="E46" s="55" t="s">
        <v>525</v>
      </c>
      <c r="F46" s="55" t="s">
        <v>526</v>
      </c>
      <c r="G46" s="55" t="s">
        <v>527</v>
      </c>
      <c r="H46" s="55" t="s">
        <v>509</v>
      </c>
      <c r="I46" s="55" t="s">
        <v>548</v>
      </c>
      <c r="J46" s="55" t="s">
        <v>83</v>
      </c>
      <c r="K46" s="55"/>
      <c r="L46" s="55"/>
      <c r="M46" s="55" t="s">
        <v>510</v>
      </c>
      <c r="N46" s="55"/>
      <c r="O46" s="55" t="s">
        <v>244</v>
      </c>
    </row>
    <row r="47" spans="1:16" s="67" customFormat="1" ht="77.45" customHeight="1" x14ac:dyDescent="0.25">
      <c r="A47" s="54">
        <v>44</v>
      </c>
      <c r="B47" s="53" t="s">
        <v>21</v>
      </c>
      <c r="C47" s="82" t="s">
        <v>28</v>
      </c>
      <c r="D47" s="45">
        <v>2022</v>
      </c>
      <c r="E47" s="45" t="s">
        <v>424</v>
      </c>
      <c r="F47" s="67" t="s">
        <v>437</v>
      </c>
      <c r="G47" s="67" t="s">
        <v>353</v>
      </c>
      <c r="H47" s="67" t="s">
        <v>354</v>
      </c>
      <c r="I47" s="67" t="s">
        <v>260</v>
      </c>
      <c r="J47" s="67" t="s">
        <v>102</v>
      </c>
      <c r="K47" s="67" t="s">
        <v>254</v>
      </c>
      <c r="L47" s="67" t="s">
        <v>474</v>
      </c>
      <c r="M47" s="67" t="s">
        <v>475</v>
      </c>
      <c r="N47" s="53"/>
      <c r="O47" s="65" t="s">
        <v>245</v>
      </c>
    </row>
    <row r="48" spans="1:16" s="67" customFormat="1" ht="77.45" customHeight="1" x14ac:dyDescent="0.25">
      <c r="A48" s="54">
        <v>45</v>
      </c>
      <c r="B48" s="55" t="s">
        <v>21</v>
      </c>
      <c r="C48" s="56" t="s">
        <v>246</v>
      </c>
      <c r="D48" s="55">
        <v>2022</v>
      </c>
      <c r="E48" s="55" t="s">
        <v>257</v>
      </c>
      <c r="F48" s="55" t="s">
        <v>438</v>
      </c>
      <c r="G48" s="55" t="s">
        <v>247</v>
      </c>
      <c r="H48" s="55" t="s">
        <v>248</v>
      </c>
      <c r="I48" s="55" t="s">
        <v>249</v>
      </c>
      <c r="J48" s="55" t="s">
        <v>476</v>
      </c>
      <c r="K48" s="55"/>
      <c r="L48" s="55"/>
      <c r="M48" s="55" t="s">
        <v>255</v>
      </c>
      <c r="N48" s="55"/>
      <c r="O48" s="55" t="s">
        <v>250</v>
      </c>
    </row>
    <row r="49" spans="1:15" ht="77.45" customHeight="1" x14ac:dyDescent="0.25">
      <c r="A49" s="54">
        <v>46</v>
      </c>
      <c r="B49" s="45" t="s">
        <v>21</v>
      </c>
      <c r="C49" s="72" t="s">
        <v>259</v>
      </c>
      <c r="D49" s="53" t="s">
        <v>256</v>
      </c>
      <c r="E49" s="53" t="s">
        <v>253</v>
      </c>
      <c r="F49" s="53" t="s">
        <v>261</v>
      </c>
      <c r="G49" s="45" t="s">
        <v>357</v>
      </c>
      <c r="H49" s="45" t="s">
        <v>262</v>
      </c>
      <c r="I49" s="45" t="s">
        <v>477</v>
      </c>
      <c r="J49" s="83" t="s">
        <v>83</v>
      </c>
      <c r="K49" s="45" t="s">
        <v>358</v>
      </c>
      <c r="L49" s="45"/>
      <c r="M49" s="45" t="s">
        <v>478</v>
      </c>
      <c r="N49" s="45"/>
      <c r="O49" s="45" t="s">
        <v>293</v>
      </c>
    </row>
  </sheetData>
  <autoFilter ref="A3:O49" xr:uid="{531C5ACD-DA64-4AC3-BACF-E9A77D82DAD6}"/>
  <phoneticPr fontId="18" type="noConversion"/>
  <dataValidations count="1">
    <dataValidation type="list" allowBlank="1" showInputMessage="1" showErrorMessage="1" sqref="B35:B49 B4:B33" xr:uid="{190EB2F0-1C81-4C48-B202-E560C8AF498D}">
      <formula1>"Offres de loisirs, Ecole, Santé au travail, Espaces publics, Famille et solidarité, Politique communale"</formula1>
    </dataValidation>
  </dataValidations>
  <hyperlinks>
    <hyperlink ref="N29" r:id="rId1" xr:uid="{E5E18D83-C19D-4F57-BA73-042C32372FC1}"/>
    <hyperlink ref="N43" r:id="rId2" xr:uid="{F8A0F7D4-03CF-4BB7-A462-73D326FB9541}"/>
    <hyperlink ref="N22" r:id="rId3" display="https://www.morges.ch/galerie-photos/fete-des-voisines-et-des-voisins-mai-2025-209587" xr:uid="{AFB6667D-939C-4A8E-8AB1-D598097328A7}"/>
    <hyperlink ref="N24" r:id="rId4" display="https://www.morges.ch/agenda" xr:uid="{E9370919-55E7-4207-810D-2D75531C61AF}"/>
    <hyperlink ref="N9" r:id="rId5" xr:uid="{1DDC88BE-FF3B-4CB6-AA1E-BB1C9946C233}"/>
    <hyperlink ref="N28" r:id="rId6" xr:uid="{C0F9436F-FCF4-4408-AF6E-425DE92A9380}"/>
    <hyperlink ref="N45" r:id="rId7" xr:uid="{3759051F-FAEE-4E28-800E-4A557455075E}"/>
    <hyperlink ref="N4" r:id="rId8" xr:uid="{4FCD1E7D-6D22-4263-B53C-61424C4A4E9D}"/>
    <hyperlink ref="N30" r:id="rId9" location=":~:text=Du%2025%20au%2030%20mai,l%27environnement%20est%20de%20retour%20!" xr:uid="{06B0A2D4-AEDC-48A4-AE3E-DF3192CAD3A2}"/>
    <hyperlink ref="N36" r:id="rId10" display="https://www.morges.ch/vivre-a-morges/developpement-durable/fonds-d-encouragement-communal/subventions-energie-et-developpement-durable-2074" xr:uid="{D7F34C1D-C7F1-498C-B986-F9D5BAECD15F}"/>
    <hyperlink ref="N38" r:id="rId11" display="https://www.morges.ch/actualites/publication-d-un-guide-pour-des-manifestations-durables-202177" xr:uid="{A957460A-2B12-469E-825C-600F2B5F8100}"/>
    <hyperlink ref="N40" r:id="rId12" display="https://www.morges.ch/vivre-a-morges/developpement-durable/energie/la-politique-energetique-de-la-ville-de-morges-1873" xr:uid="{6F6E2CA2-36E0-4544-9196-9CD0DB9D89DB}"/>
    <hyperlink ref="N44" r:id="rId13" xr:uid="{1784B1CB-8209-4335-A4CD-997DE706FBE8}"/>
    <hyperlink ref="N20" r:id="rId14" xr:uid="{37D03B06-8140-4253-A91E-1D9F401BE370}"/>
    <hyperlink ref="N21" r:id="rId15" xr:uid="{D2DCF87D-7AA8-4E9F-8EC9-27062E9832E0}"/>
    <hyperlink ref="N13" r:id="rId16" xr:uid="{D4E17A4E-0327-4F71-94A7-3C90DD95A559}"/>
    <hyperlink ref="N26" r:id="rId17" location=":~:text=La%20Semaine%20de%20la%20mobilit%C3%A9,th%C3%A8me%20de%20la%20mobilit%C3%A9%20douce" display="https://www.morges.ch/vivre-a-morges/sensibilisation/semaine-de-la-mobilite-2024-204358#:~:text=La%20Semaine%20de%20la%20mobilit%C3%A9,th%C3%A8me%20de%20la%20mobilit%C3%A9%20douce" xr:uid="{CB41F786-6FDB-4E7B-B262-2FFB489727D6}"/>
    <hyperlink ref="N6" r:id="rId18" xr:uid="{704BA561-E34E-4C43-AF44-A9D94225C9B9}"/>
    <hyperlink ref="N42" r:id="rId19" xr:uid="{8C414851-9F45-4F1F-960F-E6AEB088942F}"/>
  </hyperlinks>
  <pageMargins left="0.7" right="0.7" top="0.75" bottom="0.75" header="0.3" footer="0.3"/>
  <pageSetup paperSize="9" orientation="portrait" r:id="rId2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6181D-6DE8-4A41-A49D-C7D2C4584F59}">
  <sheetPr filterMode="1"/>
  <dimension ref="A1:E49"/>
  <sheetViews>
    <sheetView topLeftCell="A6" zoomScale="87" zoomScaleNormal="100" workbookViewId="0">
      <selection activeCell="D7" sqref="D7"/>
    </sheetView>
  </sheetViews>
  <sheetFormatPr baseColWidth="10" defaultRowHeight="15" x14ac:dyDescent="0.25"/>
  <cols>
    <col min="1" max="1" width="10.85546875" style="6"/>
    <col min="2" max="2" width="22.42578125" style="6" customWidth="1"/>
    <col min="3" max="3" width="28.140625" style="12" customWidth="1"/>
    <col min="4" max="4" width="71.42578125" style="13" customWidth="1"/>
    <col min="5" max="5" width="38.85546875" customWidth="1"/>
  </cols>
  <sheetData>
    <row r="1" spans="1:5" x14ac:dyDescent="0.25">
      <c r="A1" s="9"/>
      <c r="B1" s="9"/>
      <c r="C1" s="43"/>
      <c r="D1" s="43"/>
    </row>
    <row r="2" spans="1:5" ht="51" x14ac:dyDescent="0.25">
      <c r="A2" s="7" t="s">
        <v>66</v>
      </c>
      <c r="B2" s="7" t="s">
        <v>120</v>
      </c>
      <c r="C2" s="7" t="s">
        <v>0</v>
      </c>
      <c r="D2" s="7" t="s">
        <v>6</v>
      </c>
    </row>
    <row r="3" spans="1:5" ht="51" x14ac:dyDescent="0.25">
      <c r="B3" s="14" t="s">
        <v>8</v>
      </c>
      <c r="C3" s="14" t="s">
        <v>9</v>
      </c>
      <c r="D3" s="14" t="s">
        <v>15</v>
      </c>
    </row>
    <row r="4" spans="1:5" ht="409.5" x14ac:dyDescent="0.25">
      <c r="A4" s="33">
        <v>1</v>
      </c>
      <c r="B4" s="34" t="s">
        <v>18</v>
      </c>
      <c r="C4" s="29" t="s">
        <v>194</v>
      </c>
      <c r="D4" s="4" t="s">
        <v>304</v>
      </c>
      <c r="E4" s="1" t="str">
        <f t="shared" ref="E4:E49" si="0">"N°"&amp;" "&amp;A4&amp;" "&amp;C4</f>
        <v>N° 1 Projets favorisant la durabilité à l'école</v>
      </c>
    </row>
    <row r="5" spans="1:5" ht="191.25" x14ac:dyDescent="0.25">
      <c r="A5" s="33">
        <v>2</v>
      </c>
      <c r="B5" s="26" t="s">
        <v>18</v>
      </c>
      <c r="C5" s="27" t="s">
        <v>385</v>
      </c>
      <c r="D5" s="42" t="s">
        <v>396</v>
      </c>
      <c r="E5" s="1" t="str">
        <f t="shared" si="0"/>
        <v>N° 2 Camps scolaires et camps de ski alpin</v>
      </c>
    </row>
    <row r="6" spans="1:5" ht="102" x14ac:dyDescent="0.25">
      <c r="A6" s="33">
        <v>3</v>
      </c>
      <c r="B6" s="26" t="s">
        <v>18</v>
      </c>
      <c r="C6" s="27" t="s">
        <v>394</v>
      </c>
      <c r="D6" s="42" t="s">
        <v>395</v>
      </c>
      <c r="E6" s="1" t="str">
        <f t="shared" si="0"/>
        <v>N° 3 Soins et traitements dentaires</v>
      </c>
    </row>
    <row r="7" spans="1:5" ht="178.5" x14ac:dyDescent="0.25">
      <c r="A7" s="33">
        <v>4</v>
      </c>
      <c r="B7" s="26" t="s">
        <v>18</v>
      </c>
      <c r="C7" s="27" t="s">
        <v>376</v>
      </c>
      <c r="D7" s="42" t="s">
        <v>397</v>
      </c>
      <c r="E7" s="1" t="str">
        <f t="shared" si="0"/>
        <v>N° 4 Sport scolaire facultatif</v>
      </c>
    </row>
    <row r="8" spans="1:5" ht="204" x14ac:dyDescent="0.25">
      <c r="A8" s="21">
        <v>5</v>
      </c>
      <c r="B8" s="24" t="s">
        <v>18</v>
      </c>
      <c r="C8" s="27" t="s">
        <v>54</v>
      </c>
      <c r="D8" s="40" t="s">
        <v>241</v>
      </c>
      <c r="E8" s="1" t="str">
        <f t="shared" si="0"/>
        <v>N° 5 Potagers scolaires</v>
      </c>
    </row>
    <row r="9" spans="1:5" ht="267.75" x14ac:dyDescent="0.25">
      <c r="A9" s="21">
        <v>6</v>
      </c>
      <c r="B9" s="31" t="s">
        <v>18</v>
      </c>
      <c r="C9" s="23" t="s">
        <v>100</v>
      </c>
      <c r="D9" s="40" t="s">
        <v>305</v>
      </c>
      <c r="E9" s="1" t="str">
        <f t="shared" si="0"/>
        <v>N° 6 Sensibilisation des élèves aux activités et visites culturelles</v>
      </c>
    </row>
    <row r="10" spans="1:5" ht="36" hidden="1" x14ac:dyDescent="0.25">
      <c r="A10" s="33">
        <v>7</v>
      </c>
      <c r="B10" s="34" t="s">
        <v>20</v>
      </c>
      <c r="C10" s="29" t="s">
        <v>233</v>
      </c>
      <c r="D10" s="40" t="s">
        <v>105</v>
      </c>
      <c r="E10" s="1" t="str">
        <f t="shared" si="0"/>
        <v>N° 7 Parcs et promenades favorisant l'activité physique, détente et liens sociaux</v>
      </c>
    </row>
    <row r="11" spans="1:5" hidden="1" x14ac:dyDescent="0.25">
      <c r="A11" s="21">
        <v>8</v>
      </c>
      <c r="B11" s="22" t="s">
        <v>20</v>
      </c>
      <c r="C11" s="38" t="s">
        <v>367</v>
      </c>
      <c r="D11" s="3" t="s">
        <v>307</v>
      </c>
      <c r="E11" s="1" t="str">
        <f t="shared" si="0"/>
        <v>N° 8 Publibike et Carvelo</v>
      </c>
    </row>
    <row r="12" spans="1:5" ht="178.5" hidden="1" x14ac:dyDescent="0.25">
      <c r="A12" s="21">
        <v>9</v>
      </c>
      <c r="B12" s="34" t="s">
        <v>20</v>
      </c>
      <c r="C12" s="29" t="s">
        <v>89</v>
      </c>
      <c r="D12" s="40" t="s">
        <v>308</v>
      </c>
      <c r="E12" s="1" t="str">
        <f t="shared" si="0"/>
        <v>N° 9 Zones 30km/h - zones 20km/h</v>
      </c>
    </row>
    <row r="13" spans="1:5" ht="409.5" hidden="1" x14ac:dyDescent="0.25">
      <c r="A13" s="33">
        <v>10</v>
      </c>
      <c r="B13" s="34" t="s">
        <v>20</v>
      </c>
      <c r="C13" s="29" t="s">
        <v>90</v>
      </c>
      <c r="D13" s="40" t="s">
        <v>309</v>
      </c>
      <c r="E13" s="1" t="str">
        <f t="shared" si="0"/>
        <v>N° 10 Gestion durable des espaces publics</v>
      </c>
    </row>
    <row r="14" spans="1:5" ht="409.5" hidden="1" x14ac:dyDescent="0.25">
      <c r="A14" s="21">
        <v>11</v>
      </c>
      <c r="B14" s="15" t="s">
        <v>20</v>
      </c>
      <c r="C14" s="35" t="s">
        <v>110</v>
      </c>
      <c r="D14" s="40" t="s">
        <v>339</v>
      </c>
      <c r="E14" s="1" t="str">
        <f t="shared" si="0"/>
        <v xml:space="preserve">N° 11 Infrastructures sportives
</v>
      </c>
    </row>
    <row r="15" spans="1:5" ht="127.5" hidden="1" x14ac:dyDescent="0.25">
      <c r="A15" s="21">
        <v>12</v>
      </c>
      <c r="B15" s="15" t="s">
        <v>20</v>
      </c>
      <c r="C15" s="35" t="s">
        <v>300</v>
      </c>
      <c r="D15" s="40" t="s">
        <v>312</v>
      </c>
      <c r="E15" s="1" t="str">
        <f t="shared" si="0"/>
        <v>N° 12 BoxUp</v>
      </c>
    </row>
    <row r="16" spans="1:5" ht="229.5" hidden="1" x14ac:dyDescent="0.25">
      <c r="A16" s="33">
        <v>13</v>
      </c>
      <c r="B16" s="32" t="s">
        <v>20</v>
      </c>
      <c r="C16" s="29" t="s">
        <v>117</v>
      </c>
      <c r="D16" s="40" t="s">
        <v>313</v>
      </c>
      <c r="E16" s="1" t="str">
        <f t="shared" si="0"/>
        <v>N° 13 Aménagements de l'espace public favorisant le bien-être des habitant·e·s</v>
      </c>
    </row>
    <row r="17" spans="1:5" ht="165.75" hidden="1" x14ac:dyDescent="0.25">
      <c r="A17" s="21">
        <v>14</v>
      </c>
      <c r="B17" s="22" t="s">
        <v>20</v>
      </c>
      <c r="C17" s="29" t="s">
        <v>237</v>
      </c>
      <c r="D17" s="40" t="s">
        <v>316</v>
      </c>
      <c r="E17" s="1" t="str">
        <f t="shared" si="0"/>
        <v>N° 14 Réaménagement des cours d'école</v>
      </c>
    </row>
    <row r="18" spans="1:5" ht="51" hidden="1" x14ac:dyDescent="0.25">
      <c r="A18" s="33">
        <v>15</v>
      </c>
      <c r="B18" s="15" t="s">
        <v>20</v>
      </c>
      <c r="C18" s="35" t="s">
        <v>121</v>
      </c>
      <c r="D18" s="40" t="s">
        <v>399</v>
      </c>
      <c r="E18" s="1" t="str">
        <f t="shared" si="0"/>
        <v>N° 15 Grands projets d’aménagement</v>
      </c>
    </row>
    <row r="19" spans="1:5" ht="191.25" hidden="1" x14ac:dyDescent="0.25">
      <c r="A19" s="33">
        <v>16</v>
      </c>
      <c r="B19" s="34" t="s">
        <v>20</v>
      </c>
      <c r="C19" s="29" t="s">
        <v>239</v>
      </c>
      <c r="D19" s="40" t="s">
        <v>318</v>
      </c>
      <c r="E19" s="1" t="str">
        <f t="shared" si="0"/>
        <v>N° 16 Aménagements urbains favorisant la durabilité, la sécurité et l'accessibilité</v>
      </c>
    </row>
    <row r="20" spans="1:5" ht="409.5" hidden="1" x14ac:dyDescent="0.25">
      <c r="A20" s="33">
        <v>17</v>
      </c>
      <c r="B20" s="34" t="s">
        <v>17</v>
      </c>
      <c r="C20" s="29" t="s">
        <v>229</v>
      </c>
      <c r="D20" s="41" t="s">
        <v>402</v>
      </c>
      <c r="E20" s="1" t="str">
        <f t="shared" si="0"/>
        <v>N° 17 Accueil extrascolaire et accompagnement des jeunes</v>
      </c>
    </row>
    <row r="21" spans="1:5" ht="242.25" hidden="1" x14ac:dyDescent="0.25">
      <c r="A21" s="21">
        <v>18</v>
      </c>
      <c r="B21" s="22" t="s">
        <v>17</v>
      </c>
      <c r="C21" s="23" t="s">
        <v>141</v>
      </c>
      <c r="D21" s="40" t="s">
        <v>322</v>
      </c>
      <c r="E21" s="1" t="str">
        <f t="shared" si="0"/>
        <v>N° 18 Prestations en faveur des aînés</v>
      </c>
    </row>
    <row r="22" spans="1:5" ht="254.25" hidden="1" x14ac:dyDescent="0.25">
      <c r="A22" s="33">
        <v>19</v>
      </c>
      <c r="B22" s="34" t="s">
        <v>17</v>
      </c>
      <c r="C22" s="29" t="s">
        <v>234</v>
      </c>
      <c r="D22" s="40" t="s">
        <v>405</v>
      </c>
      <c r="E22" s="1" t="str">
        <f t="shared" si="0"/>
        <v>N° 19 Mesures favorisant l'intégration des personnes étrangères</v>
      </c>
    </row>
    <row r="23" spans="1:5" ht="409.5" hidden="1" x14ac:dyDescent="0.25">
      <c r="A23" s="33">
        <v>20</v>
      </c>
      <c r="B23" s="34" t="s">
        <v>17</v>
      </c>
      <c r="C23" s="29" t="s">
        <v>235</v>
      </c>
      <c r="D23" s="40" t="s">
        <v>407</v>
      </c>
      <c r="E23" s="1" t="str">
        <f t="shared" si="0"/>
        <v>N° 20 Mesures favorisant la cohésion sociale</v>
      </c>
    </row>
    <row r="24" spans="1:5" ht="25.5" hidden="1" x14ac:dyDescent="0.25">
      <c r="A24" s="21">
        <v>21</v>
      </c>
      <c r="B24" s="34" t="s">
        <v>17</v>
      </c>
      <c r="C24" s="29" t="s">
        <v>126</v>
      </c>
      <c r="D24" s="40" t="s">
        <v>329</v>
      </c>
      <c r="E24" s="1" t="str">
        <f t="shared" si="0"/>
        <v>N° 21 Semaine contre le racisme</v>
      </c>
    </row>
    <row r="25" spans="1:5" ht="204" hidden="1" x14ac:dyDescent="0.25">
      <c r="A25" s="33">
        <v>22</v>
      </c>
      <c r="B25" s="24" t="s">
        <v>17</v>
      </c>
      <c r="C25" s="25" t="s">
        <v>408</v>
      </c>
      <c r="D25" s="40" t="s">
        <v>409</v>
      </c>
      <c r="E25" s="1" t="str">
        <f t="shared" si="0"/>
        <v>N° 22 Offres pour les familles</v>
      </c>
    </row>
    <row r="26" spans="1:5" ht="276.75" hidden="1" x14ac:dyDescent="0.25">
      <c r="A26" s="21">
        <v>23</v>
      </c>
      <c r="B26" s="22" t="s">
        <v>17</v>
      </c>
      <c r="C26" s="29" t="s">
        <v>224</v>
      </c>
      <c r="D26" s="40" t="s">
        <v>410</v>
      </c>
      <c r="E26" s="1" t="str">
        <f t="shared" si="0"/>
        <v>N° 23 Mise à disposition de protections périodiques</v>
      </c>
    </row>
    <row r="27" spans="1:5" ht="25.5" hidden="1" x14ac:dyDescent="0.25">
      <c r="A27" s="21">
        <v>24</v>
      </c>
      <c r="B27" s="34" t="s">
        <v>16</v>
      </c>
      <c r="C27" s="29" t="s">
        <v>359</v>
      </c>
      <c r="D27" s="40" t="s">
        <v>331</v>
      </c>
      <c r="E27" s="1" t="str">
        <f t="shared" si="0"/>
        <v>N° 24 Promotion de la mobilité activice</v>
      </c>
    </row>
    <row r="28" spans="1:5" ht="165.75" hidden="1" x14ac:dyDescent="0.25">
      <c r="A28" s="33">
        <v>25</v>
      </c>
      <c r="B28" s="22" t="s">
        <v>16</v>
      </c>
      <c r="C28" s="23" t="s">
        <v>22</v>
      </c>
      <c r="D28" s="40" t="s">
        <v>332</v>
      </c>
      <c r="E28" s="1" t="str">
        <f t="shared" si="0"/>
        <v xml:space="preserve">N° 25 Fête de la danse </v>
      </c>
    </row>
    <row r="29" spans="1:5" ht="164.25" hidden="1" x14ac:dyDescent="0.25">
      <c r="A29" s="21">
        <v>26</v>
      </c>
      <c r="B29" s="22" t="s">
        <v>16</v>
      </c>
      <c r="C29" s="23" t="s">
        <v>25</v>
      </c>
      <c r="D29" s="40" t="s">
        <v>333</v>
      </c>
      <c r="E29" s="1" t="str">
        <f t="shared" si="0"/>
        <v>N° 26 Espace 81</v>
      </c>
    </row>
    <row r="30" spans="1:5" ht="409.5" hidden="1" x14ac:dyDescent="0.25">
      <c r="A30" s="21">
        <v>27</v>
      </c>
      <c r="B30" s="8" t="s">
        <v>16</v>
      </c>
      <c r="C30" s="16" t="s">
        <v>45</v>
      </c>
      <c r="D30" s="40" t="s">
        <v>340</v>
      </c>
      <c r="E30" s="1" t="str">
        <f t="shared" si="0"/>
        <v>N° 27 Offres d'activités physiques gratuites ou peu coûteuses pour toutes et tous</v>
      </c>
    </row>
    <row r="31" spans="1:5" ht="178.5" hidden="1" x14ac:dyDescent="0.25">
      <c r="A31" s="33">
        <v>28</v>
      </c>
      <c r="B31" s="34" t="s">
        <v>16</v>
      </c>
      <c r="C31" s="29" t="s">
        <v>34</v>
      </c>
      <c r="D31" s="40" t="s">
        <v>334</v>
      </c>
      <c r="E31" s="1" t="str">
        <f t="shared" si="0"/>
        <v>N° 28 Semaine de l'environnement</v>
      </c>
    </row>
    <row r="32" spans="1:5" ht="153" hidden="1" x14ac:dyDescent="0.25">
      <c r="A32" s="21">
        <v>29</v>
      </c>
      <c r="B32" s="22" t="s">
        <v>16</v>
      </c>
      <c r="C32" s="23" t="s">
        <v>160</v>
      </c>
      <c r="D32" s="40" t="s">
        <v>337</v>
      </c>
      <c r="E32" s="1" t="str">
        <f t="shared" si="0"/>
        <v>N° 29 Fête de la musique et balade musicale</v>
      </c>
    </row>
    <row r="33" spans="1:5" ht="38.25" hidden="1" x14ac:dyDescent="0.25">
      <c r="A33" s="21">
        <v>30</v>
      </c>
      <c r="B33" s="24" t="s">
        <v>16</v>
      </c>
      <c r="C33" s="25" t="s">
        <v>170</v>
      </c>
      <c r="D33" s="40" t="s">
        <v>341</v>
      </c>
      <c r="E33" s="1" t="str">
        <f t="shared" si="0"/>
        <v>N° 30 Activités pendant les vacances scolaires</v>
      </c>
    </row>
    <row r="34" spans="1:5" ht="178.5" hidden="1" x14ac:dyDescent="0.25">
      <c r="A34" s="33">
        <v>31</v>
      </c>
      <c r="B34" s="22" t="s">
        <v>19</v>
      </c>
      <c r="C34" s="39" t="s">
        <v>371</v>
      </c>
      <c r="D34" s="3" t="s">
        <v>411</v>
      </c>
      <c r="E34" s="1" t="str">
        <f t="shared" si="0"/>
        <v>N° 31 Chef d'office de la cohésion sociale</v>
      </c>
    </row>
    <row r="35" spans="1:5" ht="242.25" hidden="1" x14ac:dyDescent="0.25">
      <c r="A35" s="21">
        <v>32</v>
      </c>
      <c r="B35" s="22" t="s">
        <v>19</v>
      </c>
      <c r="C35" s="23" t="s">
        <v>32</v>
      </c>
      <c r="D35" s="4" t="s">
        <v>343</v>
      </c>
      <c r="E35" s="1" t="str">
        <f t="shared" si="0"/>
        <v>N° 32 Plan d'affectation communal</v>
      </c>
    </row>
    <row r="36" spans="1:5" ht="25.5" hidden="1" x14ac:dyDescent="0.25">
      <c r="A36" s="21">
        <v>33</v>
      </c>
      <c r="B36" s="22" t="s">
        <v>19</v>
      </c>
      <c r="C36" s="23" t="s">
        <v>37</v>
      </c>
      <c r="D36" s="40" t="s">
        <v>329</v>
      </c>
      <c r="E36" s="1" t="str">
        <f t="shared" si="0"/>
        <v>N° 33 Subventions relatives à la durabilité</v>
      </c>
    </row>
    <row r="37" spans="1:5" ht="242.25" hidden="1" x14ac:dyDescent="0.25">
      <c r="A37" s="33">
        <v>34</v>
      </c>
      <c r="B37" s="22" t="s">
        <v>19</v>
      </c>
      <c r="C37" s="29" t="s">
        <v>142</v>
      </c>
      <c r="D37" s="40" t="s">
        <v>414</v>
      </c>
      <c r="E37" s="1" t="str">
        <f t="shared" si="0"/>
        <v>N° 34 Soutien aux associations et sociétés locales</v>
      </c>
    </row>
    <row r="38" spans="1:5" ht="229.5" hidden="1" x14ac:dyDescent="0.25">
      <c r="A38" s="21">
        <v>35</v>
      </c>
      <c r="B38" s="32" t="s">
        <v>19</v>
      </c>
      <c r="C38" s="29" t="s">
        <v>52</v>
      </c>
      <c r="D38" s="4" t="s">
        <v>344</v>
      </c>
      <c r="E38" s="1" t="str">
        <f t="shared" si="0"/>
        <v>N° 35 Guide de manifestations durables et vaisselle réutilisable</v>
      </c>
    </row>
    <row r="39" spans="1:5" ht="51" hidden="1" x14ac:dyDescent="0.25">
      <c r="A39" s="21">
        <v>36</v>
      </c>
      <c r="B39" s="22" t="s">
        <v>19</v>
      </c>
      <c r="C39" s="29" t="s">
        <v>236</v>
      </c>
      <c r="D39" s="40" t="s">
        <v>347</v>
      </c>
      <c r="E39" s="1" t="str">
        <f t="shared" si="0"/>
        <v>N° 36 Récompenses artistiques</v>
      </c>
    </row>
    <row r="40" spans="1:5" ht="38.25" hidden="1" x14ac:dyDescent="0.25">
      <c r="A40" s="33">
        <v>37</v>
      </c>
      <c r="B40" s="22" t="s">
        <v>19</v>
      </c>
      <c r="C40" s="29" t="s">
        <v>238</v>
      </c>
      <c r="D40" s="4" t="s">
        <v>351</v>
      </c>
      <c r="E40" s="1" t="str">
        <f t="shared" si="0"/>
        <v>N° 37 Stratégie énergétique</v>
      </c>
    </row>
    <row r="41" spans="1:5" ht="293.25" hidden="1" x14ac:dyDescent="0.25">
      <c r="A41" s="21">
        <v>38</v>
      </c>
      <c r="B41" s="22" t="s">
        <v>19</v>
      </c>
      <c r="C41" s="29" t="s">
        <v>186</v>
      </c>
      <c r="D41" s="4" t="s">
        <v>352</v>
      </c>
      <c r="E41" s="1" t="str">
        <f t="shared" si="0"/>
        <v xml:space="preserve">N° 38 Stratégie d'arborisation et de végétalisation </v>
      </c>
    </row>
    <row r="42" spans="1:5" ht="25.5" hidden="1" x14ac:dyDescent="0.25">
      <c r="A42" s="21">
        <v>39</v>
      </c>
      <c r="B42" s="10" t="s">
        <v>19</v>
      </c>
      <c r="C42" s="35" t="s">
        <v>210</v>
      </c>
      <c r="D42" s="40" t="s">
        <v>105</v>
      </c>
      <c r="E42" s="1" t="str">
        <f t="shared" si="0"/>
        <v>N° 39 Politique de l’activité physique et du sport</v>
      </c>
    </row>
    <row r="43" spans="1:5" ht="51" hidden="1" x14ac:dyDescent="0.25">
      <c r="A43" s="33">
        <v>40</v>
      </c>
      <c r="B43" s="22" t="s">
        <v>19</v>
      </c>
      <c r="C43" s="29" t="s">
        <v>217</v>
      </c>
      <c r="D43" s="5" t="s">
        <v>242</v>
      </c>
      <c r="E43" s="1" t="str">
        <f t="shared" si="0"/>
        <v>N° 40 Plan climat</v>
      </c>
    </row>
    <row r="44" spans="1:5" ht="153" hidden="1" x14ac:dyDescent="0.25">
      <c r="A44" s="21">
        <v>41</v>
      </c>
      <c r="B44" s="32" t="s">
        <v>19</v>
      </c>
      <c r="C44" s="29" t="s">
        <v>240</v>
      </c>
      <c r="D44" s="40" t="s">
        <v>416</v>
      </c>
      <c r="E44" s="1" t="str">
        <f t="shared" si="0"/>
        <v>N° 41 Subsides pour l'enseignement de la musique</v>
      </c>
    </row>
    <row r="45" spans="1:5" ht="153" hidden="1" x14ac:dyDescent="0.25">
      <c r="A45" s="21">
        <v>42</v>
      </c>
      <c r="B45" s="8" t="s">
        <v>21</v>
      </c>
      <c r="C45" s="17" t="s">
        <v>243</v>
      </c>
      <c r="D45" s="5" t="s">
        <v>258</v>
      </c>
      <c r="E45" s="1" t="str">
        <f t="shared" si="0"/>
        <v xml:space="preserve">N° 42 Plans de mobilité pour les entreprises </v>
      </c>
    </row>
    <row r="46" spans="1:5" ht="114.75" hidden="1" x14ac:dyDescent="0.25">
      <c r="A46" s="33">
        <v>43</v>
      </c>
      <c r="B46" s="8" t="s">
        <v>21</v>
      </c>
      <c r="C46" s="18" t="s">
        <v>28</v>
      </c>
      <c r="D46" s="40" t="s">
        <v>355</v>
      </c>
      <c r="E46" s="1" t="str">
        <f t="shared" si="0"/>
        <v>N° 43 Enquête de satisfaction adressée à l'ensemble du personnel.</v>
      </c>
    </row>
    <row r="47" spans="1:5" ht="369.75" hidden="1" x14ac:dyDescent="0.25">
      <c r="A47" s="21">
        <v>44</v>
      </c>
      <c r="B47" s="15" t="s">
        <v>21</v>
      </c>
      <c r="C47" s="35" t="s">
        <v>246</v>
      </c>
      <c r="D47" s="40" t="s">
        <v>356</v>
      </c>
      <c r="E47" s="1" t="str">
        <f t="shared" si="0"/>
        <v>N° 44 Offre sportive pour le personnel de la ville</v>
      </c>
    </row>
    <row r="48" spans="1:5" ht="395.25" hidden="1" x14ac:dyDescent="0.25">
      <c r="A48" s="21">
        <v>45</v>
      </c>
      <c r="B48" s="15" t="s">
        <v>19</v>
      </c>
      <c r="C48" s="16" t="s">
        <v>251</v>
      </c>
      <c r="D48" s="3" t="s">
        <v>417</v>
      </c>
      <c r="E48" s="1" t="str">
        <f t="shared" si="0"/>
        <v>N° 45 Directive communale sur les réceptions durables</v>
      </c>
    </row>
    <row r="49" spans="1:5" ht="127.5" hidden="1" x14ac:dyDescent="0.25">
      <c r="A49" s="33">
        <v>46</v>
      </c>
      <c r="B49" s="11" t="s">
        <v>21</v>
      </c>
      <c r="C49" s="17" t="s">
        <v>259</v>
      </c>
      <c r="D49" s="40" t="s">
        <v>418</v>
      </c>
      <c r="E49" s="1" t="str">
        <f t="shared" si="0"/>
        <v>N° 46 Actions pour la santé, la sécurité et le bien-être du personnel communal</v>
      </c>
    </row>
  </sheetData>
  <autoFilter ref="A3:E49" xr:uid="{59A6181D-6DE8-4A41-A49D-C7D2C4584F59}">
    <filterColumn colId="1">
      <filters>
        <filter val="Ecole"/>
      </filters>
    </filterColumn>
    <sortState xmlns:xlrd2="http://schemas.microsoft.com/office/spreadsheetml/2017/richdata2" ref="A4:E49">
      <sortCondition ref="A3:A49"/>
    </sortState>
  </autoFilter>
  <dataValidations count="1">
    <dataValidation type="list" allowBlank="1" showInputMessage="1" showErrorMessage="1" sqref="B4:B49" xr:uid="{4E525752-EEB9-48B7-B290-818A98E4EFB1}">
      <formula1>"Offres de loisirs, Ecole, Santé au travail, Espaces publics, Famille et solidarité, Politique communale"</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F54D39-6438-409F-A64F-7B34E0CCEBEA}">
  <dimension ref="A1:A7"/>
  <sheetViews>
    <sheetView workbookViewId="0">
      <selection activeCell="U28" sqref="U28"/>
    </sheetView>
  </sheetViews>
  <sheetFormatPr baseColWidth="10" defaultRowHeight="15" x14ac:dyDescent="0.25"/>
  <sheetData>
    <row r="1" spans="1:1" x14ac:dyDescent="0.25">
      <c r="A1" s="2" t="s">
        <v>64</v>
      </c>
    </row>
    <row r="2" spans="1:1" x14ac:dyDescent="0.25">
      <c r="A2" s="2" t="s">
        <v>19</v>
      </c>
    </row>
    <row r="3" spans="1:1" x14ac:dyDescent="0.25">
      <c r="A3" s="2" t="s">
        <v>16</v>
      </c>
    </row>
    <row r="4" spans="1:1" x14ac:dyDescent="0.25">
      <c r="A4" s="2" t="s">
        <v>17</v>
      </c>
    </row>
    <row r="5" spans="1:1" x14ac:dyDescent="0.25">
      <c r="A5" s="2" t="s">
        <v>18</v>
      </c>
    </row>
    <row r="6" spans="1:1" x14ac:dyDescent="0.25">
      <c r="A6" s="2" t="s">
        <v>21</v>
      </c>
    </row>
    <row r="7" spans="1:1" x14ac:dyDescent="0.25">
      <c r="A7" s="2"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D3271-AB5A-420D-8648-09F1EB03BD7D}">
  <dimension ref="A1:E49"/>
  <sheetViews>
    <sheetView workbookViewId="0">
      <selection activeCell="E45" sqref="E45:E49"/>
    </sheetView>
  </sheetViews>
  <sheetFormatPr baseColWidth="10" defaultRowHeight="15" x14ac:dyDescent="0.25"/>
  <cols>
    <col min="1" max="1" width="10.7109375" style="6" customWidth="1"/>
    <col min="2" max="2" width="6.7109375" style="19" hidden="1" customWidth="1"/>
    <col min="3" max="3" width="17.140625" style="6" customWidth="1"/>
    <col min="4" max="4" width="20.85546875" style="12" customWidth="1"/>
    <col min="5" max="5" width="20.42578125" customWidth="1"/>
  </cols>
  <sheetData>
    <row r="1" spans="1:5" x14ac:dyDescent="0.25">
      <c r="A1" s="9"/>
      <c r="C1" s="9"/>
      <c r="D1" s="43"/>
    </row>
    <row r="2" spans="1:5" ht="76.5" x14ac:dyDescent="0.25">
      <c r="A2" s="7" t="s">
        <v>66</v>
      </c>
      <c r="B2" s="7" t="s">
        <v>67</v>
      </c>
      <c r="C2" s="7" t="s">
        <v>120</v>
      </c>
      <c r="D2" s="7" t="s">
        <v>0</v>
      </c>
    </row>
    <row r="3" spans="1:5" ht="76.5" x14ac:dyDescent="0.25">
      <c r="B3" s="19" t="s">
        <v>7</v>
      </c>
      <c r="C3" s="14" t="s">
        <v>8</v>
      </c>
      <c r="D3" s="14" t="s">
        <v>9</v>
      </c>
    </row>
    <row r="4" spans="1:5" ht="24" x14ac:dyDescent="0.25">
      <c r="A4" s="33">
        <v>1</v>
      </c>
      <c r="B4" s="33"/>
      <c r="C4" s="34" t="s">
        <v>18</v>
      </c>
      <c r="D4" s="29" t="s">
        <v>194</v>
      </c>
      <c r="E4" t="str">
        <f>D4&amp;" (N° "&amp;A4&amp;")"</f>
        <v>Projets favorisant la durabilité à l'école (N° 1)</v>
      </c>
    </row>
    <row r="5" spans="1:5" ht="24" x14ac:dyDescent="0.25">
      <c r="A5" s="33">
        <v>2</v>
      </c>
      <c r="B5" s="33"/>
      <c r="C5" s="26" t="s">
        <v>18</v>
      </c>
      <c r="D5" s="27" t="s">
        <v>385</v>
      </c>
      <c r="E5" s="2" t="str">
        <f t="shared" ref="E5:E49" si="0">D5&amp;" (N° "&amp;A5&amp;")"</f>
        <v>Camps scolaires et camps de ski alpin (N° 2)</v>
      </c>
    </row>
    <row r="6" spans="1:5" ht="24" x14ac:dyDescent="0.25">
      <c r="A6" s="33">
        <v>3</v>
      </c>
      <c r="B6" s="33"/>
      <c r="C6" s="26" t="s">
        <v>18</v>
      </c>
      <c r="D6" s="27" t="s">
        <v>394</v>
      </c>
      <c r="E6" s="2" t="str">
        <f t="shared" si="0"/>
        <v>Soins et traitements dentaires (N° 3)</v>
      </c>
    </row>
    <row r="7" spans="1:5" x14ac:dyDescent="0.25">
      <c r="A7" s="33">
        <v>4</v>
      </c>
      <c r="B7" s="33"/>
      <c r="C7" s="26" t="s">
        <v>18</v>
      </c>
      <c r="D7" s="27" t="s">
        <v>376</v>
      </c>
      <c r="E7" s="2" t="str">
        <f t="shared" si="0"/>
        <v>Sport scolaire facultatif (N° 4)</v>
      </c>
    </row>
    <row r="8" spans="1:5" x14ac:dyDescent="0.25">
      <c r="A8" s="21">
        <v>5</v>
      </c>
      <c r="B8" s="21">
        <v>82</v>
      </c>
      <c r="C8" s="24" t="s">
        <v>18</v>
      </c>
      <c r="D8" s="27" t="s">
        <v>54</v>
      </c>
      <c r="E8" s="2" t="str">
        <f t="shared" si="0"/>
        <v>Potagers scolaires (N° 5)</v>
      </c>
    </row>
    <row r="9" spans="1:5" ht="36" x14ac:dyDescent="0.25">
      <c r="A9" s="21">
        <v>6</v>
      </c>
      <c r="B9" s="28" t="s">
        <v>62</v>
      </c>
      <c r="C9" s="31" t="s">
        <v>18</v>
      </c>
      <c r="D9" s="23" t="s">
        <v>100</v>
      </c>
      <c r="E9" s="2" t="str">
        <f t="shared" si="0"/>
        <v>Sensibilisation des élèves aux activités et visites culturelles (N° 6)</v>
      </c>
    </row>
    <row r="10" spans="1:5" ht="48" x14ac:dyDescent="0.25">
      <c r="A10" s="33">
        <v>7</v>
      </c>
      <c r="B10" s="33"/>
      <c r="C10" s="34" t="s">
        <v>20</v>
      </c>
      <c r="D10" s="29" t="s">
        <v>233</v>
      </c>
      <c r="E10" s="2" t="str">
        <f t="shared" si="0"/>
        <v>Parcs et promenades favorisant l'activité physique, détente et liens sociaux (N° 7)</v>
      </c>
    </row>
    <row r="11" spans="1:5" x14ac:dyDescent="0.25">
      <c r="A11" s="21">
        <v>8</v>
      </c>
      <c r="B11" s="21">
        <v>15</v>
      </c>
      <c r="C11" s="22" t="s">
        <v>20</v>
      </c>
      <c r="D11" s="38" t="s">
        <v>367</v>
      </c>
      <c r="E11" s="2" t="str">
        <f t="shared" si="0"/>
        <v>Publibike et Carvelo (N° 8)</v>
      </c>
    </row>
    <row r="12" spans="1:5" ht="24" x14ac:dyDescent="0.25">
      <c r="A12" s="21">
        <v>9</v>
      </c>
      <c r="B12" s="33">
        <v>17</v>
      </c>
      <c r="C12" s="34" t="s">
        <v>20</v>
      </c>
      <c r="D12" s="29" t="s">
        <v>89</v>
      </c>
      <c r="E12" s="2" t="str">
        <f t="shared" si="0"/>
        <v>Zones 30km/h - zones 20km/h (N° 9)</v>
      </c>
    </row>
    <row r="13" spans="1:5" ht="24" x14ac:dyDescent="0.25">
      <c r="A13" s="33">
        <v>10</v>
      </c>
      <c r="B13" s="33">
        <v>23</v>
      </c>
      <c r="C13" s="34" t="s">
        <v>20</v>
      </c>
      <c r="D13" s="29" t="s">
        <v>90</v>
      </c>
      <c r="E13" s="2" t="str">
        <f t="shared" si="0"/>
        <v>Gestion durable des espaces publics (N° 10)</v>
      </c>
    </row>
    <row r="14" spans="1:5" ht="25.5" x14ac:dyDescent="0.25">
      <c r="A14" s="21">
        <v>11</v>
      </c>
      <c r="B14" s="36">
        <v>62</v>
      </c>
      <c r="C14" s="15" t="s">
        <v>20</v>
      </c>
      <c r="D14" s="35" t="s">
        <v>110</v>
      </c>
      <c r="E14" s="2" t="str">
        <f t="shared" si="0"/>
        <v>Infrastructures sportives
 (N° 11)</v>
      </c>
    </row>
    <row r="15" spans="1:5" x14ac:dyDescent="0.25">
      <c r="A15" s="21">
        <v>12</v>
      </c>
      <c r="C15" s="15" t="s">
        <v>20</v>
      </c>
      <c r="D15" s="35" t="s">
        <v>300</v>
      </c>
      <c r="E15" s="2" t="str">
        <f t="shared" si="0"/>
        <v>BoxUp (N° 12)</v>
      </c>
    </row>
    <row r="16" spans="1:5" ht="36" x14ac:dyDescent="0.25">
      <c r="A16" s="33">
        <v>13</v>
      </c>
      <c r="B16" s="21">
        <v>86</v>
      </c>
      <c r="C16" s="32" t="s">
        <v>20</v>
      </c>
      <c r="D16" s="29" t="s">
        <v>117</v>
      </c>
      <c r="E16" s="2" t="str">
        <f t="shared" si="0"/>
        <v>Aménagements de l'espace public favorisant le bien-être des habitant·e·s (N° 13)</v>
      </c>
    </row>
    <row r="17" spans="1:5" ht="24" x14ac:dyDescent="0.25">
      <c r="A17" s="21">
        <v>14</v>
      </c>
      <c r="B17" s="28"/>
      <c r="C17" s="22" t="s">
        <v>18</v>
      </c>
      <c r="D17" s="29" t="s">
        <v>237</v>
      </c>
      <c r="E17" s="2" t="str">
        <f t="shared" si="0"/>
        <v>Réaménagement des cours d'école (N° 14)</v>
      </c>
    </row>
    <row r="18" spans="1:5" ht="25.5" x14ac:dyDescent="0.25">
      <c r="A18" s="33">
        <v>15</v>
      </c>
      <c r="B18" s="20"/>
      <c r="C18" s="15" t="s">
        <v>20</v>
      </c>
      <c r="D18" s="35" t="s">
        <v>121</v>
      </c>
      <c r="E18" s="2" t="str">
        <f t="shared" si="0"/>
        <v>Grands projets d’aménagement (N° 15)</v>
      </c>
    </row>
    <row r="19" spans="1:5" ht="36" x14ac:dyDescent="0.25">
      <c r="A19" s="33">
        <v>16</v>
      </c>
      <c r="B19" s="33"/>
      <c r="C19" s="34" t="s">
        <v>20</v>
      </c>
      <c r="D19" s="29" t="s">
        <v>239</v>
      </c>
      <c r="E19" s="2" t="str">
        <f t="shared" si="0"/>
        <v>Aménagements urbains favorisant la durabilité, la sécurité et l'accessibilité (N° 16)</v>
      </c>
    </row>
    <row r="20" spans="1:5" ht="36" x14ac:dyDescent="0.25">
      <c r="A20" s="33">
        <v>17</v>
      </c>
      <c r="B20" s="21">
        <v>9</v>
      </c>
      <c r="C20" s="34" t="s">
        <v>17</v>
      </c>
      <c r="D20" s="29" t="s">
        <v>229</v>
      </c>
      <c r="E20" s="2" t="str">
        <f t="shared" si="0"/>
        <v>Accueil extrascolaire et accompagnement des jeunes (N° 17)</v>
      </c>
    </row>
    <row r="21" spans="1:5" ht="24" x14ac:dyDescent="0.25">
      <c r="A21" s="21">
        <v>18</v>
      </c>
      <c r="B21" s="21">
        <v>46</v>
      </c>
      <c r="C21" s="22" t="s">
        <v>17</v>
      </c>
      <c r="D21" s="23" t="s">
        <v>141</v>
      </c>
      <c r="E21" s="2" t="str">
        <f t="shared" si="0"/>
        <v>Prestations en faveur des aînés (N° 18)</v>
      </c>
    </row>
    <row r="22" spans="1:5" ht="36" x14ac:dyDescent="0.25">
      <c r="A22" s="33">
        <v>19</v>
      </c>
      <c r="B22" s="33">
        <v>84</v>
      </c>
      <c r="C22" s="34" t="s">
        <v>17</v>
      </c>
      <c r="D22" s="29" t="s">
        <v>234</v>
      </c>
      <c r="E22" s="2" t="str">
        <f t="shared" si="0"/>
        <v>Mesures favorisant l'intégration des personnes étrangères (N° 19)</v>
      </c>
    </row>
    <row r="23" spans="1:5" ht="24" x14ac:dyDescent="0.25">
      <c r="A23" s="33">
        <v>20</v>
      </c>
      <c r="B23" s="21"/>
      <c r="C23" s="34" t="s">
        <v>17</v>
      </c>
      <c r="D23" s="29" t="s">
        <v>235</v>
      </c>
      <c r="E23" s="2" t="str">
        <f t="shared" si="0"/>
        <v>Mesures favorisant la cohésion sociale (N° 20)</v>
      </c>
    </row>
    <row r="24" spans="1:5" ht="24" x14ac:dyDescent="0.25">
      <c r="A24" s="21">
        <v>21</v>
      </c>
      <c r="B24" s="33"/>
      <c r="C24" s="34" t="s">
        <v>17</v>
      </c>
      <c r="D24" s="29" t="s">
        <v>126</v>
      </c>
      <c r="E24" s="2" t="str">
        <f t="shared" si="0"/>
        <v>Semaine contre le racisme (N° 21)</v>
      </c>
    </row>
    <row r="25" spans="1:5" ht="24" x14ac:dyDescent="0.25">
      <c r="A25" s="33">
        <v>22</v>
      </c>
      <c r="B25" s="21">
        <v>90</v>
      </c>
      <c r="C25" s="24" t="s">
        <v>17</v>
      </c>
      <c r="D25" s="25" t="s">
        <v>408</v>
      </c>
      <c r="E25" s="2" t="str">
        <f t="shared" si="0"/>
        <v>Offres pour les familles (N° 22)</v>
      </c>
    </row>
    <row r="26" spans="1:5" ht="24" x14ac:dyDescent="0.25">
      <c r="A26" s="21">
        <v>23</v>
      </c>
      <c r="B26" s="21"/>
      <c r="C26" s="22" t="s">
        <v>17</v>
      </c>
      <c r="D26" s="29" t="s">
        <v>224</v>
      </c>
      <c r="E26" s="2" t="str">
        <f t="shared" si="0"/>
        <v>Mise à disposition de protections périodiques (N° 23)</v>
      </c>
    </row>
    <row r="27" spans="1:5" ht="24" x14ac:dyDescent="0.25">
      <c r="A27" s="21">
        <v>24</v>
      </c>
      <c r="B27" s="33">
        <v>13</v>
      </c>
      <c r="C27" s="34" t="s">
        <v>16</v>
      </c>
      <c r="D27" s="29" t="s">
        <v>419</v>
      </c>
      <c r="E27" s="2" t="str">
        <f t="shared" si="0"/>
        <v>Promotion de la mobilité active (N° 24)</v>
      </c>
    </row>
    <row r="28" spans="1:5" x14ac:dyDescent="0.25">
      <c r="A28" s="33">
        <v>25</v>
      </c>
      <c r="B28" s="21">
        <v>25</v>
      </c>
      <c r="C28" s="22" t="s">
        <v>16</v>
      </c>
      <c r="D28" s="23" t="s">
        <v>22</v>
      </c>
      <c r="E28" s="2" t="str">
        <f t="shared" si="0"/>
        <v>Fête de la danse  (N° 25)</v>
      </c>
    </row>
    <row r="29" spans="1:5" x14ac:dyDescent="0.25">
      <c r="A29" s="21">
        <v>26</v>
      </c>
      <c r="B29" s="21">
        <v>26</v>
      </c>
      <c r="C29" s="22" t="s">
        <v>16</v>
      </c>
      <c r="D29" s="23" t="s">
        <v>25</v>
      </c>
      <c r="E29" s="2" t="str">
        <f t="shared" si="0"/>
        <v>Espace 81 (N° 26)</v>
      </c>
    </row>
    <row r="30" spans="1:5" ht="51" x14ac:dyDescent="0.25">
      <c r="A30" s="21">
        <v>27</v>
      </c>
      <c r="B30" s="19">
        <v>60</v>
      </c>
      <c r="C30" s="8" t="s">
        <v>16</v>
      </c>
      <c r="D30" s="16" t="s">
        <v>45</v>
      </c>
      <c r="E30" s="2" t="str">
        <f t="shared" si="0"/>
        <v>Offres d'activités physiques gratuites ou peu coûteuses pour toutes et tous (N° 27)</v>
      </c>
    </row>
    <row r="31" spans="1:5" ht="24" x14ac:dyDescent="0.25">
      <c r="A31" s="33">
        <v>28</v>
      </c>
      <c r="B31" s="33">
        <v>67</v>
      </c>
      <c r="C31" s="34" t="s">
        <v>16</v>
      </c>
      <c r="D31" s="29" t="s">
        <v>34</v>
      </c>
      <c r="E31" s="2" t="str">
        <f t="shared" si="0"/>
        <v>Semaine de l'environnement (N° 28)</v>
      </c>
    </row>
    <row r="32" spans="1:5" ht="24" x14ac:dyDescent="0.25">
      <c r="A32" s="21">
        <v>29</v>
      </c>
      <c r="B32" s="21">
        <v>78</v>
      </c>
      <c r="C32" s="22" t="s">
        <v>16</v>
      </c>
      <c r="D32" s="23" t="s">
        <v>160</v>
      </c>
      <c r="E32" s="2" t="str">
        <f t="shared" si="0"/>
        <v>Fête de la musique et balade musicale (N° 29)</v>
      </c>
    </row>
    <row r="33" spans="1:5" ht="24" x14ac:dyDescent="0.25">
      <c r="A33" s="21">
        <v>30</v>
      </c>
      <c r="B33" s="21">
        <v>81</v>
      </c>
      <c r="C33" s="24" t="s">
        <v>16</v>
      </c>
      <c r="D33" s="25" t="s">
        <v>170</v>
      </c>
      <c r="E33" s="2" t="str">
        <f t="shared" si="0"/>
        <v>Activités pendant les vacances scolaires (N° 30)</v>
      </c>
    </row>
    <row r="34" spans="1:5" ht="24" x14ac:dyDescent="0.25">
      <c r="A34" s="33">
        <v>31</v>
      </c>
      <c r="B34" s="21">
        <v>53</v>
      </c>
      <c r="C34" s="22" t="s">
        <v>19</v>
      </c>
      <c r="D34" s="39" t="s">
        <v>371</v>
      </c>
      <c r="E34" s="2" t="str">
        <f t="shared" si="0"/>
        <v>Chef d'office de la cohésion sociale (N° 31)</v>
      </c>
    </row>
    <row r="35" spans="1:5" ht="24" x14ac:dyDescent="0.25">
      <c r="A35" s="21">
        <v>32</v>
      </c>
      <c r="B35" s="21">
        <v>58</v>
      </c>
      <c r="C35" s="22" t="s">
        <v>19</v>
      </c>
      <c r="D35" s="23" t="s">
        <v>32</v>
      </c>
      <c r="E35" s="2" t="str">
        <f t="shared" si="0"/>
        <v>Plan d'affectation communal (N° 32)</v>
      </c>
    </row>
    <row r="36" spans="1:5" ht="24" x14ac:dyDescent="0.25">
      <c r="A36" s="21">
        <v>33</v>
      </c>
      <c r="B36" s="21">
        <v>71</v>
      </c>
      <c r="C36" s="22" t="s">
        <v>19</v>
      </c>
      <c r="D36" s="23" t="s">
        <v>37</v>
      </c>
      <c r="E36" s="2" t="str">
        <f t="shared" si="0"/>
        <v>Subventions relatives à la durabilité (N° 33)</v>
      </c>
    </row>
    <row r="37" spans="1:5" ht="24" x14ac:dyDescent="0.25">
      <c r="A37" s="33">
        <v>34</v>
      </c>
      <c r="B37" s="30">
        <v>84</v>
      </c>
      <c r="C37" s="22" t="s">
        <v>19</v>
      </c>
      <c r="D37" s="29" t="s">
        <v>142</v>
      </c>
      <c r="E37" s="2" t="str">
        <f t="shared" si="0"/>
        <v>Soutien aux associations et sociétés locales (N° 34)</v>
      </c>
    </row>
    <row r="38" spans="1:5" ht="36" x14ac:dyDescent="0.25">
      <c r="A38" s="21">
        <v>35</v>
      </c>
      <c r="B38" s="21">
        <v>88</v>
      </c>
      <c r="C38" s="32" t="s">
        <v>19</v>
      </c>
      <c r="D38" s="29" t="s">
        <v>52</v>
      </c>
      <c r="E38" s="2" t="str">
        <f t="shared" si="0"/>
        <v>Guide de manifestations durables et vaisselle réutilisable (N° 35)</v>
      </c>
    </row>
    <row r="39" spans="1:5" ht="24" x14ac:dyDescent="0.25">
      <c r="A39" s="21">
        <v>36</v>
      </c>
      <c r="B39" s="21">
        <v>89</v>
      </c>
      <c r="C39" s="22" t="s">
        <v>19</v>
      </c>
      <c r="D39" s="29" t="s">
        <v>236</v>
      </c>
      <c r="E39" s="2" t="str">
        <f t="shared" si="0"/>
        <v>Récompenses artistiques (N° 36)</v>
      </c>
    </row>
    <row r="40" spans="1:5" ht="24" x14ac:dyDescent="0.25">
      <c r="A40" s="33">
        <v>37</v>
      </c>
      <c r="B40" s="28"/>
      <c r="C40" s="22" t="s">
        <v>19</v>
      </c>
      <c r="D40" s="29" t="s">
        <v>238</v>
      </c>
      <c r="E40" s="2" t="str">
        <f t="shared" si="0"/>
        <v>Stratégie énergétique (N° 37)</v>
      </c>
    </row>
    <row r="41" spans="1:5" ht="24" x14ac:dyDescent="0.25">
      <c r="A41" s="21">
        <v>38</v>
      </c>
      <c r="B41" s="21">
        <v>87</v>
      </c>
      <c r="C41" s="22" t="s">
        <v>19</v>
      </c>
      <c r="D41" s="29" t="s">
        <v>186</v>
      </c>
      <c r="E41" s="2" t="str">
        <f t="shared" si="0"/>
        <v>Stratégie d'arborisation et de végétalisation  (N° 38)</v>
      </c>
    </row>
    <row r="42" spans="1:5" ht="25.5" x14ac:dyDescent="0.25">
      <c r="A42" s="21">
        <v>39</v>
      </c>
      <c r="C42" s="10" t="s">
        <v>19</v>
      </c>
      <c r="D42" s="35" t="s">
        <v>210</v>
      </c>
      <c r="E42" s="2" t="str">
        <f t="shared" si="0"/>
        <v>Politique de l’activité physique et du sport (N° 39)</v>
      </c>
    </row>
    <row r="43" spans="1:5" ht="24" x14ac:dyDescent="0.25">
      <c r="A43" s="33">
        <v>40</v>
      </c>
      <c r="B43" s="21"/>
      <c r="C43" s="22" t="s">
        <v>19</v>
      </c>
      <c r="D43" s="29" t="s">
        <v>217</v>
      </c>
      <c r="E43" s="2" t="str">
        <f t="shared" si="0"/>
        <v>Plan climat (N° 40)</v>
      </c>
    </row>
    <row r="44" spans="1:5" ht="36" x14ac:dyDescent="0.25">
      <c r="A44" s="21">
        <v>41</v>
      </c>
      <c r="B44" s="37"/>
      <c r="C44" s="32" t="s">
        <v>19</v>
      </c>
      <c r="D44" s="29" t="s">
        <v>240</v>
      </c>
      <c r="E44" s="2" t="str">
        <f t="shared" si="0"/>
        <v>Subsides pour l'enseignement de la musique (N° 41)</v>
      </c>
    </row>
    <row r="45" spans="1:5" ht="25.5" x14ac:dyDescent="0.25">
      <c r="A45" s="21">
        <v>42</v>
      </c>
      <c r="B45" s="19">
        <v>18</v>
      </c>
      <c r="C45" s="8" t="s">
        <v>21</v>
      </c>
      <c r="D45" s="17" t="s">
        <v>243</v>
      </c>
      <c r="E45" s="2" t="str">
        <f t="shared" si="0"/>
        <v>Plans de mobilité pour les entreprises  (N° 42)</v>
      </c>
    </row>
    <row r="46" spans="1:5" ht="38.25" x14ac:dyDescent="0.25">
      <c r="A46" s="33">
        <v>43</v>
      </c>
      <c r="B46" s="19">
        <v>34</v>
      </c>
      <c r="C46" s="8" t="s">
        <v>21</v>
      </c>
      <c r="D46" s="18" t="s">
        <v>28</v>
      </c>
      <c r="E46" s="2" t="str">
        <f t="shared" si="0"/>
        <v>Enquête de satisfaction adressée à l'ensemble du personnel. (N° 43)</v>
      </c>
    </row>
    <row r="47" spans="1:5" ht="25.5" x14ac:dyDescent="0.25">
      <c r="A47" s="21">
        <v>44</v>
      </c>
      <c r="B47" s="19">
        <v>61</v>
      </c>
      <c r="C47" s="15" t="s">
        <v>21</v>
      </c>
      <c r="D47" s="35" t="s">
        <v>246</v>
      </c>
      <c r="E47" s="2" t="str">
        <f t="shared" si="0"/>
        <v>Offre sportive pour le personnel de la ville (N° 44)</v>
      </c>
    </row>
    <row r="48" spans="1:5" ht="25.5" x14ac:dyDescent="0.25">
      <c r="A48" s="21">
        <v>45</v>
      </c>
      <c r="B48" s="19">
        <v>75</v>
      </c>
      <c r="C48" s="15" t="s">
        <v>19</v>
      </c>
      <c r="D48" s="16" t="s">
        <v>251</v>
      </c>
      <c r="E48" s="2" t="str">
        <f t="shared" si="0"/>
        <v>Directive communale sur les réceptions durables (N° 45)</v>
      </c>
    </row>
    <row r="49" spans="1:5" ht="38.25" x14ac:dyDescent="0.25">
      <c r="A49" s="33">
        <v>46</v>
      </c>
      <c r="B49" s="19" t="s">
        <v>252</v>
      </c>
      <c r="C49" s="11" t="s">
        <v>21</v>
      </c>
      <c r="D49" s="17" t="s">
        <v>259</v>
      </c>
      <c r="E49" s="2" t="str">
        <f t="shared" si="0"/>
        <v>Actions pour la santé, la sécurité et le bien-être du personnel communal (N° 46)</v>
      </c>
    </row>
  </sheetData>
  <autoFilter ref="A3:E49" xr:uid="{4A4D3271-AB5A-420D-8648-09F1EB03BD7D}"/>
  <dataValidations count="1">
    <dataValidation type="list" allowBlank="1" showInputMessage="1" showErrorMessage="1" sqref="C4:C49" xr:uid="{ED612A2D-EAD6-44D6-B889-534A237AEE7A}">
      <formula1>"Offres de loisirs, Ecole, Santé au travail, Espaces publics, Famille et solidarité, Politique communale"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Mesures validées</vt:lpstr>
      <vt:lpstr>Feuil1</vt:lpstr>
      <vt:lpstr>Feuil5</vt:lpstr>
      <vt:lpstr>Feuil2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MARIONA Gustavo</dc:creator>
  <cp:lastModifiedBy>Garcia Emmanuelle</cp:lastModifiedBy>
  <dcterms:created xsi:type="dcterms:W3CDTF">2015-06-05T18:19:34Z</dcterms:created>
  <dcterms:modified xsi:type="dcterms:W3CDTF">2026-03-09T14:25:19Z</dcterms:modified>
</cp:coreProperties>
</file>